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p\Documents\"/>
    </mc:Choice>
  </mc:AlternateContent>
  <bookViews>
    <workbookView xWindow="0" yWindow="0" windowWidth="19350" windowHeight="12645"/>
  </bookViews>
  <sheets>
    <sheet name="1年生" sheetId="1" r:id="rId1"/>
  </sheets>
  <definedNames>
    <definedName name="_xlnm.Print_Area" localSheetId="0">'1年生'!$A$1:$I$160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4" i="1"/>
  <c r="I24" i="1" s="1"/>
  <c r="H23" i="1"/>
  <c r="I23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<sst xmlns="http://schemas.openxmlformats.org/spreadsheetml/2006/main" count="577" uniqueCount="325">
  <si>
    <t>1年生　　　2020年前期教科書・参考書リスト　</t>
    <rPh sb="13" eb="14">
      <t>ネン</t>
    </rPh>
    <rPh sb="14" eb="16">
      <t>ゼンキ</t>
    </rPh>
    <rPh sb="16" eb="19">
      <t>キョウカショ</t>
    </rPh>
    <rPh sb="20" eb="23">
      <t>サンコウショ</t>
    </rPh>
    <phoneticPr fontId="5"/>
  </si>
  <si>
    <t>工学部</t>
    <rPh sb="0" eb="3">
      <t>コウガクブ</t>
    </rPh>
    <phoneticPr fontId="3"/>
  </si>
  <si>
    <t>外国語・総合基礎科目</t>
    <rPh sb="0" eb="2">
      <t>ガイコク</t>
    </rPh>
    <rPh sb="2" eb="3">
      <t>ゴ</t>
    </rPh>
    <rPh sb="4" eb="6">
      <t>ソウゴウ</t>
    </rPh>
    <rPh sb="6" eb="8">
      <t>キソ</t>
    </rPh>
    <rPh sb="8" eb="10">
      <t>カモク</t>
    </rPh>
    <phoneticPr fontId="5"/>
  </si>
  <si>
    <t>授業名</t>
    <rPh sb="0" eb="2">
      <t>ジュギョウ</t>
    </rPh>
    <rPh sb="2" eb="3">
      <t>メイ</t>
    </rPh>
    <phoneticPr fontId="5"/>
  </si>
  <si>
    <t>教員名</t>
    <rPh sb="0" eb="2">
      <t>キョウイン</t>
    </rPh>
    <rPh sb="2" eb="3">
      <t>メイ</t>
    </rPh>
    <phoneticPr fontId="5"/>
  </si>
  <si>
    <t xml:space="preserve"> </t>
    <phoneticPr fontId="5"/>
  </si>
  <si>
    <t>著書</t>
    <rPh sb="0" eb="2">
      <t>チョショ</t>
    </rPh>
    <phoneticPr fontId="5"/>
  </si>
  <si>
    <t>出版社</t>
    <rPh sb="0" eb="3">
      <t>シュッパンシャ</t>
    </rPh>
    <phoneticPr fontId="5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</si>
  <si>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5"/>
  </si>
  <si>
    <t>10％税込</t>
    <rPh sb="3" eb="5">
      <t>ゼイコミ</t>
    </rPh>
    <phoneticPr fontId="5"/>
  </si>
  <si>
    <t>組合員価格（税込）</t>
    <rPh sb="0" eb="3">
      <t>クミアイイン</t>
    </rPh>
    <rPh sb="3" eb="5">
      <t>カカク</t>
    </rPh>
    <rPh sb="6" eb="8">
      <t>ゼイコミ</t>
    </rPh>
    <phoneticPr fontId="5"/>
  </si>
  <si>
    <t>英語基礎１</t>
  </si>
  <si>
    <t>共通</t>
    <rPh sb="0" eb="2">
      <t>キョウツウ</t>
    </rPh>
    <phoneticPr fontId="3"/>
  </si>
  <si>
    <t xml:space="preserve">Effective Academic Writing: Level 1 </t>
    <phoneticPr fontId="3"/>
  </si>
  <si>
    <t>Alice Savage</t>
  </si>
  <si>
    <t>Oxford University Press</t>
  </si>
  <si>
    <t>英語基礎２</t>
  </si>
  <si>
    <t>Ｉ　Ｈａｖｅ　ａ　Ｄｒｅａｍ！</t>
    <phoneticPr fontId="3"/>
  </si>
  <si>
    <t>ﾏｰﾃｨﾝ･ﾙｰｻｰ･ｷﾝｸﾞ</t>
  </si>
  <si>
    <t>ＩＢＣパブリッシング</t>
  </si>
  <si>
    <t>ｶﾝｶﾞｽ</t>
  </si>
  <si>
    <t>Inside Series: Inside Listening &amp; Speacking</t>
    <phoneticPr fontId="3"/>
  </si>
  <si>
    <t>Angela Blackwell</t>
    <phoneticPr fontId="3"/>
  </si>
  <si>
    <t>英語基礎２</t>
    <phoneticPr fontId="3"/>
  </si>
  <si>
    <t>碓井</t>
  </si>
  <si>
    <t>Keep On Running!</t>
  </si>
  <si>
    <t>Kirsten Snipp</t>
  </si>
  <si>
    <t>Intercom Press</t>
  </si>
  <si>
    <t>ナーサル</t>
  </si>
  <si>
    <t>Grammar in Use　4th ed</t>
    <phoneticPr fontId="3"/>
  </si>
  <si>
    <t>Smalzer</t>
  </si>
  <si>
    <t>Cambridge</t>
  </si>
  <si>
    <t xml:space="preserve">ﾎｰｽﾞﾘｰ </t>
  </si>
  <si>
    <t>Inside Series: Inside Listening &amp; Speacking</t>
  </si>
  <si>
    <t>Angela Blackwell</t>
  </si>
  <si>
    <t>高越</t>
  </si>
  <si>
    <t>Bridging　Communication　Skills</t>
    <phoneticPr fontId="3"/>
  </si>
  <si>
    <t>鈴木栄</t>
    <rPh sb="0" eb="2">
      <t>スズキ</t>
    </rPh>
    <rPh sb="2" eb="3">
      <t>サカエ</t>
    </rPh>
    <phoneticPr fontId="3"/>
  </si>
  <si>
    <t>金星堂</t>
    <rPh sb="0" eb="2">
      <t>キンセイ</t>
    </rPh>
    <rPh sb="2" eb="3">
      <t>ドウ</t>
    </rPh>
    <phoneticPr fontId="3"/>
  </si>
  <si>
    <t>中口</t>
  </si>
  <si>
    <t>ENGLISH　SOUNDS，ENGLISH　MINDS　英語音声の基礎と聴解トレーニング</t>
    <phoneticPr fontId="3"/>
  </si>
  <si>
    <t>杉森幹彦</t>
    <rPh sb="0" eb="2">
      <t>スギモリ</t>
    </rPh>
    <rPh sb="2" eb="4">
      <t>ミキヒコ</t>
    </rPh>
    <phoneticPr fontId="3"/>
  </si>
  <si>
    <t>山﨑</t>
  </si>
  <si>
    <t>英語リプロダクショントレーニング</t>
    <phoneticPr fontId="3"/>
  </si>
  <si>
    <t>小倉慶郎　</t>
  </si>
  <si>
    <t>ディーエイチシー</t>
  </si>
  <si>
    <t>竹腰</t>
  </si>
  <si>
    <t>Prism Reading Level 1</t>
  </si>
  <si>
    <t>Lewis</t>
  </si>
  <si>
    <t>Cambridge U.P.</t>
  </si>
  <si>
    <t>林（智）</t>
  </si>
  <si>
    <t>Power－ｕｐ　English　Pre-Intermediate</t>
    <phoneticPr fontId="3"/>
  </si>
  <si>
    <t>大学英語教育学会</t>
    <rPh sb="0" eb="2">
      <t>ダイガク</t>
    </rPh>
    <rPh sb="2" eb="4">
      <t>エイゴ</t>
    </rPh>
    <rPh sb="4" eb="6">
      <t>キョウイク</t>
    </rPh>
    <rPh sb="6" eb="8">
      <t>ガッカイ</t>
    </rPh>
    <phoneticPr fontId="3"/>
  </si>
  <si>
    <t>南雲堂</t>
  </si>
  <si>
    <t>社会学Ⅰ</t>
  </si>
  <si>
    <t>濱</t>
  </si>
  <si>
    <t>参）はじまりの社会学</t>
    <rPh sb="0" eb="1">
      <t>サン</t>
    </rPh>
    <phoneticPr fontId="3"/>
  </si>
  <si>
    <t>奥村隆　</t>
  </si>
  <si>
    <t xml:space="preserve">ミネルヴァ書房 </t>
  </si>
  <si>
    <t>参）ライフイベントの社会学</t>
    <rPh sb="0" eb="1">
      <t>サン</t>
    </rPh>
    <rPh sb="10" eb="13">
      <t>シャカイガク</t>
    </rPh>
    <phoneticPr fontId="3"/>
  </si>
  <si>
    <t>片瀬一男</t>
    <rPh sb="0" eb="2">
      <t>カタセ</t>
    </rPh>
    <rPh sb="2" eb="4">
      <t>カズオ</t>
    </rPh>
    <phoneticPr fontId="3"/>
  </si>
  <si>
    <t>世界思想社</t>
  </si>
  <si>
    <t>法学Ⅰ</t>
  </si>
  <si>
    <t>大石</t>
  </si>
  <si>
    <t>１８歳から考えるワークルール　第２版</t>
  </si>
  <si>
    <t>道幸哲也</t>
  </si>
  <si>
    <t>法律文化社</t>
  </si>
  <si>
    <t>若者と労働</t>
  </si>
  <si>
    <t>浜口桂一郎　</t>
  </si>
  <si>
    <t>中央公論新社</t>
  </si>
  <si>
    <t>ドイツ語Ⅰ</t>
    <phoneticPr fontId="3"/>
  </si>
  <si>
    <t>岸本（明） 酒井</t>
    <phoneticPr fontId="3"/>
  </si>
  <si>
    <t>アー・ツェット楽しく学ぶドイツ語</t>
  </si>
  <si>
    <t>小野壽美子</t>
  </si>
  <si>
    <t>朝日出版社</t>
  </si>
  <si>
    <t>☆上記教科書の他、独和辞典（アクセス、アポロン、クラウン、フロイデ、プログレッシブなど）もしくは独和対応の電子辞書が必要です。生協で電子辞書を購入された方はコンテンツカードの購入ができます。</t>
    <rPh sb="1" eb="3">
      <t>ジョウキ</t>
    </rPh>
    <rPh sb="3" eb="6">
      <t>キョウカショ</t>
    </rPh>
    <rPh sb="7" eb="8">
      <t>ホカ</t>
    </rPh>
    <rPh sb="9" eb="11">
      <t>ドクワ</t>
    </rPh>
    <rPh sb="11" eb="13">
      <t>ジテン</t>
    </rPh>
    <rPh sb="58" eb="60">
      <t>ヒツヨウ</t>
    </rPh>
    <rPh sb="63" eb="65">
      <t>セイキョウ</t>
    </rPh>
    <rPh sb="66" eb="68">
      <t>デンシ</t>
    </rPh>
    <rPh sb="68" eb="70">
      <t>ジショ</t>
    </rPh>
    <rPh sb="71" eb="73">
      <t>コウニュウ</t>
    </rPh>
    <rPh sb="76" eb="77">
      <t>カタ</t>
    </rPh>
    <rPh sb="87" eb="89">
      <t>コウニュウ</t>
    </rPh>
    <phoneticPr fontId="3"/>
  </si>
  <si>
    <t>Ex-Ｗｏｒｄ追加コンテンツ（ダウンロード版）ドイツ語　ＸＳ-ＳＳ04ＤＬ-Ｂ　　カシオ</t>
    <rPh sb="7" eb="9">
      <t>ツイカ</t>
    </rPh>
    <rPh sb="21" eb="22">
      <t>バン</t>
    </rPh>
    <rPh sb="26" eb="27">
      <t>ゴ</t>
    </rPh>
    <phoneticPr fontId="3"/>
  </si>
  <si>
    <t>アポロン独和辞典（生協の在庫はこちらのみです。他の辞典をご希望の方は各自手配をお願い致します。）</t>
    <rPh sb="9" eb="11">
      <t>セイキョウ</t>
    </rPh>
    <rPh sb="12" eb="14">
      <t>ザイコ</t>
    </rPh>
    <rPh sb="23" eb="24">
      <t>ホカ</t>
    </rPh>
    <rPh sb="25" eb="27">
      <t>ジテン</t>
    </rPh>
    <rPh sb="29" eb="31">
      <t>キボウ</t>
    </rPh>
    <rPh sb="32" eb="33">
      <t>カタ</t>
    </rPh>
    <rPh sb="34" eb="36">
      <t>カクジ</t>
    </rPh>
    <rPh sb="36" eb="38">
      <t>テハイ</t>
    </rPh>
    <rPh sb="40" eb="41">
      <t>ネガイ</t>
    </rPh>
    <rPh sb="42" eb="43">
      <t>タ</t>
    </rPh>
    <phoneticPr fontId="3"/>
  </si>
  <si>
    <t>根本道也</t>
    <rPh sb="0" eb="2">
      <t>ネモト</t>
    </rPh>
    <rPh sb="2" eb="4">
      <t>ミチヤ</t>
    </rPh>
    <phoneticPr fontId="3"/>
  </si>
  <si>
    <t>同学社</t>
    <rPh sb="0" eb="1">
      <t>ドウ</t>
    </rPh>
    <rPh sb="1" eb="2">
      <t>ガク</t>
    </rPh>
    <rPh sb="2" eb="3">
      <t>シャ</t>
    </rPh>
    <phoneticPr fontId="3"/>
  </si>
  <si>
    <t>中国語Ⅰ</t>
  </si>
  <si>
    <t xml:space="preserve">アイ・申 </t>
  </si>
  <si>
    <t>行ってみよう！中国語への旅　世界遺産へようこそ</t>
    <phoneticPr fontId="19"/>
  </si>
  <si>
    <t>山下輝彦</t>
  </si>
  <si>
    <t xml:space="preserve">朝日出版社 </t>
  </si>
  <si>
    <t>☆上記教科書の他、辞典もしくは中国語対応の電子辞書が必要です。生協で電子辞書を購入された方はコンテンツカードの購入ができます。</t>
    <rPh sb="1" eb="3">
      <t>ジョウキ</t>
    </rPh>
    <rPh sb="3" eb="6">
      <t>キョウカショ</t>
    </rPh>
    <rPh sb="7" eb="8">
      <t>ホカ</t>
    </rPh>
    <rPh sb="9" eb="11">
      <t>ジテン</t>
    </rPh>
    <rPh sb="15" eb="18">
      <t>チュウゴクゴ</t>
    </rPh>
    <rPh sb="26" eb="28">
      <t>ヒツヨウ</t>
    </rPh>
    <phoneticPr fontId="3"/>
  </si>
  <si>
    <t>Ex-Ｗｏｒｄ追加コンテンツ（ダウンロード版）中国語　ＸＳ-ＳＨ24ＤＬ-Ｂ　　カシオ</t>
    <rPh sb="7" eb="9">
      <t>ツイカ</t>
    </rPh>
    <rPh sb="21" eb="22">
      <t>バン</t>
    </rPh>
    <rPh sb="23" eb="24">
      <t>ナカ</t>
    </rPh>
    <rPh sb="24" eb="25">
      <t>ゴク</t>
    </rPh>
    <rPh sb="25" eb="26">
      <t>ゴ</t>
    </rPh>
    <phoneticPr fontId="3"/>
  </si>
  <si>
    <t>参）ポケットプログレッシブ中日・日中辞典</t>
    <rPh sb="0" eb="1">
      <t>サン</t>
    </rPh>
    <phoneticPr fontId="19"/>
  </si>
  <si>
    <t>山田真一</t>
    <rPh sb="0" eb="2">
      <t>ヤマダ</t>
    </rPh>
    <rPh sb="2" eb="4">
      <t>シンイチ</t>
    </rPh>
    <phoneticPr fontId="19"/>
  </si>
  <si>
    <t>小学館</t>
  </si>
  <si>
    <t>環境論Ⅰ</t>
  </si>
  <si>
    <t>富山県立大学</t>
    <rPh sb="0" eb="6">
      <t>トヤマケンリツダイガク</t>
    </rPh>
    <phoneticPr fontId="3"/>
  </si>
  <si>
    <t>健康科学演習</t>
  </si>
  <si>
    <t>参）若い時に知っておきたい　運動・健康とからだの秘密</t>
    <rPh sb="0" eb="1">
      <t>サン</t>
    </rPh>
    <phoneticPr fontId="19"/>
  </si>
  <si>
    <t>田口貞善</t>
  </si>
  <si>
    <t>近代科学社</t>
  </si>
  <si>
    <t>日本語表現法</t>
  </si>
  <si>
    <t>川上（陽）  奥野</t>
    <phoneticPr fontId="3"/>
  </si>
  <si>
    <t>知的な科学・技術文章の徹底演習</t>
  </si>
  <si>
    <t>塚本真也　</t>
  </si>
  <si>
    <t>コロナ社</t>
  </si>
  <si>
    <t>参）理科系の作文技術</t>
    <rPh sb="0" eb="1">
      <t>サン</t>
    </rPh>
    <phoneticPr fontId="19"/>
  </si>
  <si>
    <t>木下是雄　</t>
  </si>
  <si>
    <t>参）大学生の学び・入門</t>
    <rPh sb="0" eb="1">
      <t>サン</t>
    </rPh>
    <phoneticPr fontId="19"/>
  </si>
  <si>
    <t>溝上慎一　</t>
  </si>
  <si>
    <t xml:space="preserve">有斐閣 </t>
  </si>
  <si>
    <t>キャリア形成論</t>
    <rPh sb="4" eb="6">
      <t>ケイセイ</t>
    </rPh>
    <rPh sb="6" eb="7">
      <t>ロン</t>
    </rPh>
    <phoneticPr fontId="3"/>
  </si>
  <si>
    <t>学生のうちに知っておきたい　キャリアの理論と実践</t>
    <phoneticPr fontId="3"/>
  </si>
  <si>
    <t>株式会社理想経営</t>
  </si>
  <si>
    <t>教養ゼミ</t>
    <rPh sb="0" eb="2">
      <t>キョウヨウ</t>
    </rPh>
    <phoneticPr fontId="19"/>
  </si>
  <si>
    <t>大石</t>
    <rPh sb="0" eb="2">
      <t>オオイシ</t>
    </rPh>
    <phoneticPr fontId="19"/>
  </si>
  <si>
    <t>だいたいで楽しいスペイン語入門</t>
  </si>
  <si>
    <t>徳永志織　</t>
  </si>
  <si>
    <t>三修社</t>
  </si>
  <si>
    <t>岡本</t>
    <rPh sb="0" eb="2">
      <t>オカモト</t>
    </rPh>
    <phoneticPr fontId="19"/>
  </si>
  <si>
    <t>教養ゼミⅠ</t>
    <rPh sb="0" eb="2">
      <t>キョウヨウ</t>
    </rPh>
    <phoneticPr fontId="19"/>
  </si>
  <si>
    <t>土井</t>
    <rPh sb="0" eb="2">
      <t>ドイ</t>
    </rPh>
    <phoneticPr fontId="19"/>
  </si>
  <si>
    <t>実数論講義　</t>
  </si>
  <si>
    <t>赤摂也　</t>
  </si>
  <si>
    <t>日本評論社</t>
  </si>
  <si>
    <t>杉山</t>
    <rPh sb="0" eb="2">
      <t>スギヤマ</t>
    </rPh>
    <phoneticPr fontId="19"/>
  </si>
  <si>
    <t>数学の言葉で世界を見たら</t>
  </si>
  <si>
    <t>大栗博司　</t>
  </si>
  <si>
    <t>幻冬舎</t>
  </si>
  <si>
    <t>濱</t>
    <phoneticPr fontId="3"/>
  </si>
  <si>
    <t>科学技術の現代史</t>
  </si>
  <si>
    <t>佐藤靖　</t>
  </si>
  <si>
    <t xml:space="preserve">中央公論新社 </t>
  </si>
  <si>
    <t>戸田（晃）</t>
    <rPh sb="0" eb="2">
      <t>トダ</t>
    </rPh>
    <rPh sb="3" eb="4">
      <t>アキラ</t>
    </rPh>
    <phoneticPr fontId="3"/>
  </si>
  <si>
    <t>参）微分積分がわかる</t>
    <rPh sb="0" eb="1">
      <t>サン</t>
    </rPh>
    <phoneticPr fontId="19"/>
  </si>
  <si>
    <t>中村厚</t>
  </si>
  <si>
    <t>技術評論社</t>
  </si>
  <si>
    <t>英語資格試験対策ゼミ</t>
    <rPh sb="0" eb="2">
      <t>エイゴ</t>
    </rPh>
    <rPh sb="2" eb="4">
      <t>シカク</t>
    </rPh>
    <rPh sb="4" eb="6">
      <t>シケン</t>
    </rPh>
    <rPh sb="6" eb="8">
      <t>タイサク</t>
    </rPh>
    <phoneticPr fontId="5"/>
  </si>
  <si>
    <t>田畑</t>
    <rPh sb="0" eb="2">
      <t>タバタ</t>
    </rPh>
    <phoneticPr fontId="3"/>
  </si>
  <si>
    <t xml:space="preserve">TOEIC® LISTENING AND READING TESTへの総合アプローチ </t>
  </si>
  <si>
    <t>吉塚弘</t>
    <rPh sb="0" eb="2">
      <t>ヨシヅカ</t>
    </rPh>
    <rPh sb="2" eb="3">
      <t>ヒロシ</t>
    </rPh>
    <phoneticPr fontId="3"/>
  </si>
  <si>
    <t>成美堂</t>
    <rPh sb="0" eb="3">
      <t>セイビドウ</t>
    </rPh>
    <phoneticPr fontId="3"/>
  </si>
  <si>
    <t>機械システム</t>
    <rPh sb="0" eb="2">
      <t>キカイ</t>
    </rPh>
    <phoneticPr fontId="5"/>
  </si>
  <si>
    <t>書名</t>
    <rPh sb="0" eb="2">
      <t>ショメイ</t>
    </rPh>
    <phoneticPr fontId="5"/>
  </si>
  <si>
    <t>物理学Ⅰ</t>
  </si>
  <si>
    <t>福原</t>
    <phoneticPr fontId="3"/>
  </si>
  <si>
    <t>基礎からの物理学</t>
    <phoneticPr fontId="3"/>
  </si>
  <si>
    <t>山本貴博　</t>
  </si>
  <si>
    <t>裳華房</t>
  </si>
  <si>
    <t>数学Ⅰ</t>
  </si>
  <si>
    <t>土井</t>
  </si>
  <si>
    <t>工学系数学テキストシリーズ　微分積分</t>
    <phoneticPr fontId="19"/>
  </si>
  <si>
    <t>上野健爾</t>
  </si>
  <si>
    <t>森北出版</t>
  </si>
  <si>
    <t>参）問題集微分積分</t>
    <rPh sb="0" eb="1">
      <t>サン</t>
    </rPh>
    <phoneticPr fontId="3"/>
  </si>
  <si>
    <t>矢野健太郎</t>
  </si>
  <si>
    <t>参）微分積分学講義</t>
    <rPh sb="0" eb="1">
      <t>サン</t>
    </rPh>
    <phoneticPr fontId="19"/>
  </si>
  <si>
    <t>野村隆昭　</t>
  </si>
  <si>
    <t>共立出版</t>
  </si>
  <si>
    <t>物理実験</t>
  </si>
  <si>
    <t>室/福原</t>
    <rPh sb="0" eb="1">
      <t>ムロ</t>
    </rPh>
    <rPh sb="2" eb="4">
      <t>フクハラ</t>
    </rPh>
    <phoneticPr fontId="3"/>
  </si>
  <si>
    <t>情報環境演習１</t>
  </si>
  <si>
    <t>大嶋／清家</t>
  </si>
  <si>
    <t>情報リテラシーＷｉｎｄｏｗｓ１０・Ｏｆｆｉｃｅ２０１６対応　改訂版</t>
  </si>
  <si>
    <t>富士通エフ・オー・エム</t>
  </si>
  <si>
    <t>線形代数</t>
    <rPh sb="0" eb="2">
      <t>センケイ</t>
    </rPh>
    <rPh sb="2" eb="4">
      <t>ダイスウ</t>
    </rPh>
    <phoneticPr fontId="24"/>
  </si>
  <si>
    <t>石森</t>
  </si>
  <si>
    <t>線形代数</t>
  </si>
  <si>
    <t>化学Ⅰ</t>
  </si>
  <si>
    <t>川崎</t>
  </si>
  <si>
    <t>大学生の化学　新版（第２版）</t>
  </si>
  <si>
    <t>大野惇吉　</t>
  </si>
  <si>
    <t>三共出版</t>
  </si>
  <si>
    <t>工業力学</t>
  </si>
  <si>
    <t>杉岡</t>
  </si>
  <si>
    <t>工業力学入門　第３版</t>
  </si>
  <si>
    <t>伊藤勝悦　</t>
  </si>
  <si>
    <t>知能ロボット</t>
    <rPh sb="0" eb="2">
      <t>チノウ</t>
    </rPh>
    <phoneticPr fontId="5"/>
  </si>
  <si>
    <t>ロボット工学基礎</t>
    <rPh sb="6" eb="8">
      <t>キソ</t>
    </rPh>
    <phoneticPr fontId="3"/>
  </si>
  <si>
    <t>大島（徹）</t>
  </si>
  <si>
    <t>ロボティクス</t>
  </si>
  <si>
    <t>日本機械学会　</t>
  </si>
  <si>
    <t>機構学</t>
  </si>
  <si>
    <t>神谷</t>
  </si>
  <si>
    <t>森田鈞　</t>
  </si>
  <si>
    <t xml:space="preserve">サイエンス社 </t>
    <phoneticPr fontId="3"/>
  </si>
  <si>
    <t>1600</t>
    <phoneticPr fontId="3"/>
  </si>
  <si>
    <t>物理学Ⅰ</t>
    <phoneticPr fontId="3"/>
  </si>
  <si>
    <t>室</t>
  </si>
  <si>
    <t>基礎からの物理学</t>
  </si>
  <si>
    <t>戸田（晃）</t>
    <rPh sb="3" eb="4">
      <t>アキラ</t>
    </rPh>
    <phoneticPr fontId="3"/>
  </si>
  <si>
    <t>参）初歩からの微分積分</t>
    <rPh sb="0" eb="1">
      <t>サン</t>
    </rPh>
    <rPh sb="2" eb="4">
      <t>ショホ</t>
    </rPh>
    <rPh sb="7" eb="9">
      <t>ビブン</t>
    </rPh>
    <rPh sb="9" eb="11">
      <t>セキブン</t>
    </rPh>
    <phoneticPr fontId="3"/>
  </si>
  <si>
    <t>後藤　利雄</t>
    <rPh sb="0" eb="2">
      <t>ゴトウ</t>
    </rPh>
    <rPh sb="3" eb="5">
      <t>トシオ</t>
    </rPh>
    <phoneticPr fontId="3"/>
  </si>
  <si>
    <t>森北出版</t>
    <phoneticPr fontId="3"/>
  </si>
  <si>
    <t>川崎</t>
    <phoneticPr fontId="3"/>
  </si>
  <si>
    <t>杉山</t>
  </si>
  <si>
    <t>線形代数</t>
    <rPh sb="0" eb="2">
      <t>センケイ</t>
    </rPh>
    <rPh sb="2" eb="4">
      <t>ダイスウ</t>
    </rPh>
    <phoneticPr fontId="3"/>
  </si>
  <si>
    <t>問題集　線形代数</t>
  </si>
  <si>
    <t>参）線形代数がわかる</t>
    <rPh sb="0" eb="1">
      <t>サン</t>
    </rPh>
    <phoneticPr fontId="19"/>
  </si>
  <si>
    <t>物理実験</t>
    <phoneticPr fontId="3"/>
  </si>
  <si>
    <t>コンピュータシステム概論/演習</t>
    <rPh sb="10" eb="12">
      <t>ガイロン</t>
    </rPh>
    <phoneticPr fontId="3"/>
  </si>
  <si>
    <t>本吉</t>
    <phoneticPr fontId="3"/>
  </si>
  <si>
    <t>基礎からわかる情報リテラシー</t>
    <phoneticPr fontId="3"/>
  </si>
  <si>
    <t>奥村晴彦</t>
  </si>
  <si>
    <t>電気電子</t>
    <rPh sb="0" eb="2">
      <t>デンキ</t>
    </rPh>
    <rPh sb="2" eb="4">
      <t>デンシ</t>
    </rPh>
    <phoneticPr fontId="5"/>
  </si>
  <si>
    <t>山村</t>
  </si>
  <si>
    <t xml:space="preserve">Ｆｒｅｓｈｍａｎ化学　第３版 </t>
  </si>
  <si>
    <t xml:space="preserve">浅野努　 </t>
    <phoneticPr fontId="3"/>
  </si>
  <si>
    <t xml:space="preserve">学術図書出版社 </t>
    <phoneticPr fontId="19"/>
  </si>
  <si>
    <t>2,000</t>
    <phoneticPr fontId="19"/>
  </si>
  <si>
    <t>線形代数１</t>
    <phoneticPr fontId="3"/>
  </si>
  <si>
    <t>入門線形代数</t>
  </si>
  <si>
    <t>三宅敏恒　</t>
  </si>
  <si>
    <t>培風館</t>
  </si>
  <si>
    <t>線形代数の演習</t>
  </si>
  <si>
    <t>確率・統計学</t>
    <phoneticPr fontId="3"/>
  </si>
  <si>
    <t>小林（香）</t>
  </si>
  <si>
    <t>確率・統計</t>
    <phoneticPr fontId="3"/>
  </si>
  <si>
    <t>薩摩順吉</t>
  </si>
  <si>
    <t>岩波書店</t>
  </si>
  <si>
    <t>論理回路</t>
  </si>
  <si>
    <t>岩田（達）</t>
  </si>
  <si>
    <t>基礎からわかる論理回路</t>
  </si>
  <si>
    <t>松下俊介　</t>
  </si>
  <si>
    <t>谷田</t>
  </si>
  <si>
    <t>杉山</t>
    <phoneticPr fontId="3"/>
  </si>
  <si>
    <t>情報システム</t>
    <rPh sb="0" eb="2">
      <t>ジョウホウ</t>
    </rPh>
    <phoneticPr fontId="5"/>
  </si>
  <si>
    <t xml:space="preserve">学術図書出版社 </t>
    <phoneticPr fontId="19"/>
  </si>
  <si>
    <t>コンピュータ基礎</t>
    <rPh sb="6" eb="8">
      <t>キソ</t>
    </rPh>
    <phoneticPr fontId="3"/>
  </si>
  <si>
    <t>奥原</t>
  </si>
  <si>
    <t>基本を学ぶコンピュータ概論　改訂２版</t>
  </si>
  <si>
    <t>安井浩之</t>
    <rPh sb="0" eb="2">
      <t>ヤスイ</t>
    </rPh>
    <rPh sb="2" eb="4">
      <t>ヒロユキ</t>
    </rPh>
    <phoneticPr fontId="3"/>
  </si>
  <si>
    <t>オーム社</t>
  </si>
  <si>
    <t>線形代数１</t>
  </si>
  <si>
    <t>土井</t>
    <phoneticPr fontId="3"/>
  </si>
  <si>
    <t>参）線型代数学　新装版</t>
    <rPh sb="0" eb="1">
      <t>サン</t>
    </rPh>
    <phoneticPr fontId="19"/>
  </si>
  <si>
    <t>佐武一郎　</t>
  </si>
  <si>
    <t>中村厚　</t>
  </si>
  <si>
    <t>情報数学１</t>
  </si>
  <si>
    <t>西田（泰）</t>
  </si>
  <si>
    <t xml:space="preserve">計算機数学 </t>
  </si>
  <si>
    <t xml:space="preserve">町田元　 </t>
    <phoneticPr fontId="3"/>
  </si>
  <si>
    <t xml:space="preserve">森北出版 </t>
    <phoneticPr fontId="19"/>
  </si>
  <si>
    <t>2,200</t>
    <phoneticPr fontId="19"/>
  </si>
  <si>
    <t>情報システム工学概論</t>
    <phoneticPr fontId="3"/>
  </si>
  <si>
    <t>岩本</t>
    <rPh sb="0" eb="2">
      <t>イワモト</t>
    </rPh>
    <phoneticPr fontId="3"/>
  </si>
  <si>
    <t>よくわかる情報リテラシー　改訂新版</t>
  </si>
  <si>
    <t>岡本敏雄</t>
    <rPh sb="0" eb="2">
      <t>オカモト</t>
    </rPh>
    <rPh sb="2" eb="4">
      <t>トシオ</t>
    </rPh>
    <phoneticPr fontId="3"/>
  </si>
  <si>
    <t>工学系数学テキストシリーズ　微分積分</t>
    <phoneticPr fontId="19"/>
  </si>
  <si>
    <t>物理実験</t>
    <rPh sb="0" eb="2">
      <t>ブツリ</t>
    </rPh>
    <rPh sb="2" eb="4">
      <t>ジッケン</t>
    </rPh>
    <phoneticPr fontId="3"/>
  </si>
  <si>
    <t>福原/水島/藤崎</t>
    <rPh sb="0" eb="2">
      <t>フクハラ</t>
    </rPh>
    <rPh sb="3" eb="5">
      <t>ミズシマ</t>
    </rPh>
    <rPh sb="6" eb="8">
      <t>フジサキ</t>
    </rPh>
    <phoneticPr fontId="3"/>
  </si>
  <si>
    <t>環境・社会基盤</t>
    <rPh sb="0" eb="2">
      <t>カンキョウ</t>
    </rPh>
    <rPh sb="3" eb="5">
      <t>シャカイ</t>
    </rPh>
    <rPh sb="5" eb="7">
      <t>キバン</t>
    </rPh>
    <phoneticPr fontId="5"/>
  </si>
  <si>
    <t>三本</t>
  </si>
  <si>
    <t>環境情報解析</t>
    <phoneticPr fontId="3"/>
  </si>
  <si>
    <t>佐伯／高橋（剛）</t>
  </si>
  <si>
    <t>統計処理に使うＥｘｃｅｌ　２０１９活用法</t>
  </si>
  <si>
    <t>相澤裕介　</t>
  </si>
  <si>
    <t>カットシステム</t>
  </si>
  <si>
    <t>生物工学</t>
    <rPh sb="0" eb="2">
      <t>セイブツ</t>
    </rPh>
    <rPh sb="2" eb="4">
      <t>コウガク</t>
    </rPh>
    <phoneticPr fontId="5"/>
  </si>
  <si>
    <t>数学</t>
  </si>
  <si>
    <t>化学のための数学・物理</t>
    <phoneticPr fontId="3"/>
  </si>
  <si>
    <t>河野裕彦</t>
  </si>
  <si>
    <t>有機化学１</t>
  </si>
  <si>
    <t>五十嵐</t>
  </si>
  <si>
    <t>マクマリー生物有機化学　有機化学編　原書８版</t>
    <phoneticPr fontId="19"/>
  </si>
  <si>
    <t>ジョン・マクマーリ</t>
  </si>
  <si>
    <t>丸善出版</t>
  </si>
  <si>
    <t>ブルース有機化学概説　第３版</t>
    <phoneticPr fontId="3"/>
  </si>
  <si>
    <t>ポーラ・ユルカニス・ブルース</t>
  </si>
  <si>
    <t>化学同人</t>
  </si>
  <si>
    <t>情報環境演習1</t>
    <phoneticPr fontId="3"/>
  </si>
  <si>
    <t>塩谷</t>
  </si>
  <si>
    <t>３０時間でマスターＷｏｒｄ２０１９</t>
  </si>
  <si>
    <t>実教出版企画開発部　</t>
  </si>
  <si>
    <t>実教出版</t>
  </si>
  <si>
    <t>３０時間でマスターＥｘｃｅｌ２０１９</t>
  </si>
  <si>
    <t>化学Ⅰ</t>
    <phoneticPr fontId="3"/>
  </si>
  <si>
    <t>川端</t>
  </si>
  <si>
    <t>一般化学　大学への橋渡し</t>
    <phoneticPr fontId="19"/>
  </si>
  <si>
    <t>芝原寛泰　</t>
  </si>
  <si>
    <t>生物学演習</t>
    <rPh sb="0" eb="3">
      <t>セイブツガク</t>
    </rPh>
    <rPh sb="3" eb="5">
      <t>エンシュウ</t>
    </rPh>
    <phoneticPr fontId="3"/>
  </si>
  <si>
    <t>古澤</t>
    <rPh sb="0" eb="2">
      <t>フルサワ</t>
    </rPh>
    <phoneticPr fontId="3"/>
  </si>
  <si>
    <t>ワークブックで学ぶ生物学実験の基礎</t>
  </si>
  <si>
    <t>トレーシー･ｸﾞﾘｰﾝｳｯﾄﾞ</t>
    <phoneticPr fontId="3"/>
  </si>
  <si>
    <t>医薬品工学</t>
    <rPh sb="0" eb="3">
      <t>イヤクヒン</t>
    </rPh>
    <rPh sb="3" eb="5">
      <t>コウガク</t>
    </rPh>
    <phoneticPr fontId="5"/>
  </si>
  <si>
    <t>マクマリー生物有機化学　有機化学編　原書８版</t>
    <phoneticPr fontId="19"/>
  </si>
  <si>
    <t>化学のための数学・物理</t>
  </si>
  <si>
    <t>河野裕彦　</t>
  </si>
  <si>
    <t>情報環境演習1</t>
    <phoneticPr fontId="3"/>
  </si>
  <si>
    <t>トレーシー･ｸﾞﾘｰﾝｳｯﾄﾞ</t>
    <phoneticPr fontId="3"/>
  </si>
  <si>
    <t>看護学部</t>
    <rPh sb="0" eb="2">
      <t>カンゴ</t>
    </rPh>
    <rPh sb="2" eb="4">
      <t>ガクブ</t>
    </rPh>
    <phoneticPr fontId="3"/>
  </si>
  <si>
    <t>体力科学演習</t>
    <rPh sb="0" eb="2">
      <t>タイリョク</t>
    </rPh>
    <rPh sb="2" eb="4">
      <t>カガク</t>
    </rPh>
    <rPh sb="4" eb="6">
      <t>エンシュウ</t>
    </rPh>
    <phoneticPr fontId="19"/>
  </si>
  <si>
    <t>英語1</t>
    <rPh sb="0" eb="2">
      <t>エイゴ</t>
    </rPh>
    <phoneticPr fontId="19"/>
  </si>
  <si>
    <t>山﨑</t>
    <rPh sb="0" eb="2">
      <t>ヤマザキ</t>
    </rPh>
    <phoneticPr fontId="19"/>
  </si>
  <si>
    <t>看護・医療スタッフの英語　現場ですぐに役立つ！</t>
    <phoneticPr fontId="19"/>
  </si>
  <si>
    <t>山中マーガレット　</t>
  </si>
  <si>
    <t>Ｉ　Ｈａｖｅ　ａ　Ｄｒｅａｍ！</t>
  </si>
  <si>
    <t>マーティン・ルーサー・キング　</t>
  </si>
  <si>
    <t>英語2</t>
    <rPh sb="0" eb="2">
      <t>エイゴ</t>
    </rPh>
    <phoneticPr fontId="19"/>
  </si>
  <si>
    <r>
      <t>世界に見る医療と看護　</t>
    </r>
    <r>
      <rPr>
        <sz val="11"/>
        <rFont val="ＭＳ Ｐゴシック"/>
        <family val="3"/>
        <charset val="128"/>
        <scheme val="minor"/>
      </rPr>
      <t>CaregiverーReadings　the　current　Medical　World</t>
    </r>
    <phoneticPr fontId="3"/>
  </si>
  <si>
    <t>近藤進</t>
  </si>
  <si>
    <t>日本国憲法</t>
    <rPh sb="0" eb="2">
      <t>ニホン</t>
    </rPh>
    <rPh sb="2" eb="3">
      <t>コク</t>
    </rPh>
    <rPh sb="3" eb="5">
      <t>ケンポウ</t>
    </rPh>
    <phoneticPr fontId="19"/>
  </si>
  <si>
    <t>変わる福祉社会の論点　第２版</t>
  </si>
  <si>
    <t>増田幸弘　</t>
  </si>
  <si>
    <t xml:space="preserve">信山社出版 </t>
  </si>
  <si>
    <t>「家族の幸せ」の経済学</t>
  </si>
  <si>
    <t>山口慎太郎　</t>
  </si>
  <si>
    <t>光文社</t>
  </si>
  <si>
    <t>物理学Ⅰ</t>
    <rPh sb="0" eb="3">
      <t>ブツリガク</t>
    </rPh>
    <phoneticPr fontId="19"/>
  </si>
  <si>
    <t>三本</t>
    <rPh sb="0" eb="2">
      <t>ミツモト</t>
    </rPh>
    <phoneticPr fontId="19"/>
  </si>
  <si>
    <t>看護に必要なやりなおし数学・物理</t>
  </si>
  <si>
    <t>時政孝行　</t>
  </si>
  <si>
    <t>照林社</t>
  </si>
  <si>
    <t>科学技術と社会</t>
  </si>
  <si>
    <t>川越</t>
  </si>
  <si>
    <t>参）禁断の科学</t>
    <rPh sb="0" eb="1">
      <t>サン</t>
    </rPh>
    <phoneticPr fontId="3"/>
  </si>
  <si>
    <t>池内了　</t>
  </si>
  <si>
    <t>晶文社</t>
  </si>
  <si>
    <t>参）科学哲学への招待</t>
    <rPh sb="0" eb="1">
      <t>サン</t>
    </rPh>
    <phoneticPr fontId="3"/>
  </si>
  <si>
    <t>野家啓一</t>
  </si>
  <si>
    <t>筑摩書房</t>
  </si>
  <si>
    <t>化学</t>
    <rPh sb="0" eb="2">
      <t>カガク</t>
    </rPh>
    <phoneticPr fontId="3"/>
  </si>
  <si>
    <t>川端</t>
    <rPh sb="0" eb="2">
      <t>カワバタ</t>
    </rPh>
    <phoneticPr fontId="3"/>
  </si>
  <si>
    <t>コ・メディカル化学</t>
    <rPh sb="7" eb="9">
      <t>カガク</t>
    </rPh>
    <phoneticPr fontId="3"/>
  </si>
  <si>
    <t>斉藤勝裕</t>
    <rPh sb="0" eb="2">
      <t>サイトウ</t>
    </rPh>
    <rPh sb="2" eb="3">
      <t>カツ</t>
    </rPh>
    <rPh sb="3" eb="4">
      <t>ヒロ</t>
    </rPh>
    <phoneticPr fontId="3"/>
  </si>
  <si>
    <t>裳華房</t>
    <rPh sb="0" eb="3">
      <t>ショウカボウ</t>
    </rPh>
    <phoneticPr fontId="3"/>
  </si>
  <si>
    <t>専門科目用教材</t>
    <rPh sb="0" eb="2">
      <t>センモン</t>
    </rPh>
    <rPh sb="2" eb="4">
      <t>カモク</t>
    </rPh>
    <rPh sb="4" eb="5">
      <t>ヨウ</t>
    </rPh>
    <rPh sb="5" eb="7">
      <t>キョウザイ</t>
    </rPh>
    <phoneticPr fontId="3"/>
  </si>
  <si>
    <t>共通</t>
    <rPh sb="0" eb="2">
      <t>キョウツウ</t>
    </rPh>
    <phoneticPr fontId="3"/>
  </si>
  <si>
    <t>1年生時に使用する専門科目教科書セット</t>
    <rPh sb="1" eb="3">
      <t>ネンセイ</t>
    </rPh>
    <rPh sb="3" eb="4">
      <t>ジ</t>
    </rPh>
    <rPh sb="5" eb="7">
      <t>シヨウ</t>
    </rPh>
    <rPh sb="9" eb="11">
      <t>センモン</t>
    </rPh>
    <rPh sb="11" eb="13">
      <t>カモク</t>
    </rPh>
    <rPh sb="13" eb="16">
      <t>キョウカショ</t>
    </rPh>
    <phoneticPr fontId="3"/>
  </si>
  <si>
    <t>セット詳細は看護専門科目一覧をご参照ください</t>
    <rPh sb="3" eb="5">
      <t>ショウサイ</t>
    </rPh>
    <rPh sb="6" eb="8">
      <t>カンゴ</t>
    </rPh>
    <rPh sb="8" eb="10">
      <t>センモン</t>
    </rPh>
    <rPh sb="10" eb="12">
      <t>カモク</t>
    </rPh>
    <rPh sb="12" eb="14">
      <t>イチラン</t>
    </rPh>
    <rPh sb="16" eb="18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</si>
</sst>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0_ "/>
    <numFmt numFmtId="178" formatCode="0_);[Red]\(0\)"/>
    <numFmt numFmtId="179" formatCode="&quot;¥&quot;#,##0_);[Red]\(&quot;¥&quot;#,##0\)"/>
  </numFmts>
  <fonts count="3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name val="ＭＳ ゴシック"/>
      <family val="3"/>
      <charset val="128"/>
    </font>
    <font>
      <sz val="6"/>
      <name val="ＭＳ ゴシック"/>
      <family val="3"/>
      <charset val="128"/>
    </font>
    <font>
      <sz val="28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"/>
      <family val="3"/>
      <charset val="128"/>
    </font>
    <font>
      <sz val="9"/>
      <color theme="1"/>
      <name val="HGPｺﾞｼｯｸ"/>
      <family val="3"/>
      <charset val="128"/>
    </font>
    <font>
      <sz val="10"/>
      <color theme="1"/>
      <name val="ＭＳ Ｐゴシック"/>
      <family val="2"/>
      <scheme val="minor"/>
    </font>
    <font>
      <sz val="11.5"/>
      <name val="HGPｺﾞｼｯｸ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i/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0" fillId="2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176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0" fontId="2" fillId="0" borderId="0" xfId="0" applyFont="1"/>
    <xf numFmtId="0" fontId="8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38" fontId="0" fillId="2" borderId="0" xfId="1" applyFont="1" applyFill="1" applyBorder="1" applyAlignment="1"/>
    <xf numFmtId="0" fontId="2" fillId="0" borderId="0" xfId="0" applyFont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38" fontId="9" fillId="3" borderId="1" xfId="1" applyFont="1" applyFill="1" applyBorder="1" applyAlignment="1">
      <alignment horizontal="center" vertical="center" wrapText="1"/>
    </xf>
    <xf numFmtId="38" fontId="9" fillId="3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11" fillId="0" borderId="1" xfId="1" applyFont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38" fontId="12" fillId="2" borderId="1" xfId="1" applyFont="1" applyFill="1" applyBorder="1" applyAlignment="1">
      <alignment horizontal="right" vertical="center" wrapText="1"/>
    </xf>
    <xf numFmtId="49" fontId="0" fillId="2" borderId="0" xfId="0" applyNumberFormat="1" applyFill="1" applyBorder="1" applyAlignment="1"/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8" fontId="11" fillId="2" borderId="1" xfId="1" applyFont="1" applyFill="1" applyBorder="1" applyAlignment="1">
      <alignment vertical="center"/>
    </xf>
    <xf numFmtId="178" fontId="14" fillId="2" borderId="0" xfId="0" applyNumberFormat="1" applyFont="1" applyFill="1" applyBorder="1" applyAlignment="1">
      <alignment vertical="center"/>
    </xf>
    <xf numFmtId="55" fontId="0" fillId="2" borderId="0" xfId="0" applyNumberForma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38" fontId="0" fillId="2" borderId="0" xfId="1" applyFont="1" applyFill="1" applyBorder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/>
    <xf numFmtId="177" fontId="0" fillId="2" borderId="1" xfId="0" applyNumberForma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78" fontId="14" fillId="2" borderId="1" xfId="0" applyNumberFormat="1" applyFon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78" fontId="14" fillId="2" borderId="5" xfId="0" applyNumberFormat="1" applyFont="1" applyFill="1" applyBorder="1" applyAlignment="1">
      <alignment vertical="center"/>
    </xf>
    <xf numFmtId="178" fontId="18" fillId="2" borderId="7" xfId="0" applyNumberFormat="1" applyFont="1" applyFill="1" applyBorder="1" applyAlignment="1">
      <alignment vertical="center"/>
    </xf>
    <xf numFmtId="38" fontId="18" fillId="2" borderId="8" xfId="1" applyFont="1" applyFill="1" applyBorder="1" applyAlignment="1">
      <alignment vertical="center"/>
    </xf>
    <xf numFmtId="178" fontId="18" fillId="2" borderId="7" xfId="0" applyNumberFormat="1" applyFont="1" applyFill="1" applyBorder="1" applyAlignment="1">
      <alignment horizontal="left" vertical="center"/>
    </xf>
    <xf numFmtId="38" fontId="14" fillId="2" borderId="1" xfId="1" applyFont="1" applyFill="1" applyBorder="1" applyAlignment="1">
      <alignment horizontal="right" vertical="center"/>
    </xf>
    <xf numFmtId="178" fontId="14" fillId="2" borderId="5" xfId="0" applyNumberFormat="1" applyFont="1" applyFill="1" applyBorder="1" applyAlignment="1">
      <alignment vertical="center" wrapText="1"/>
    </xf>
    <xf numFmtId="177" fontId="13" fillId="2" borderId="1" xfId="0" applyNumberFormat="1" applyFont="1" applyFill="1" applyBorder="1" applyAlignment="1">
      <alignment vertical="center"/>
    </xf>
    <xf numFmtId="178" fontId="13" fillId="2" borderId="7" xfId="0" applyNumberFormat="1" applyFont="1" applyFill="1" applyBorder="1" applyAlignment="1">
      <alignment vertical="center"/>
    </xf>
    <xf numFmtId="38" fontId="13" fillId="2" borderId="8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8" fontId="0" fillId="2" borderId="3" xfId="0" applyNumberFormat="1" applyFill="1" applyBorder="1" applyAlignment="1">
      <alignment vertical="center"/>
    </xf>
    <xf numFmtId="38" fontId="11" fillId="2" borderId="3" xfId="1" applyFont="1" applyFill="1" applyBorder="1" applyAlignment="1">
      <alignment vertical="center"/>
    </xf>
    <xf numFmtId="38" fontId="17" fillId="2" borderId="1" xfId="1" applyFont="1" applyFill="1" applyBorder="1" applyAlignment="1">
      <alignment vertical="center"/>
    </xf>
    <xf numFmtId="38" fontId="17" fillId="2" borderId="1" xfId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 wrapText="1"/>
    </xf>
    <xf numFmtId="49" fontId="21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2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vertical="center"/>
    </xf>
    <xf numFmtId="55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38" fontId="17" fillId="0" borderId="1" xfId="1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8" fontId="0" fillId="0" borderId="0" xfId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38" fontId="0" fillId="0" borderId="0" xfId="1" applyFont="1" applyFill="1" applyBorder="1" applyAlignment="1">
      <alignment vertical="center"/>
    </xf>
    <xf numFmtId="38" fontId="9" fillId="2" borderId="0" xfId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179" fontId="17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left" vertical="center"/>
    </xf>
    <xf numFmtId="178" fontId="0" fillId="2" borderId="0" xfId="0" applyNumberFormat="1" applyFill="1" applyBorder="1" applyAlignment="1"/>
    <xf numFmtId="177" fontId="0" fillId="2" borderId="0" xfId="0" applyNumberFormat="1" applyFill="1" applyBorder="1" applyAlignment="1"/>
    <xf numFmtId="0" fontId="25" fillId="0" borderId="1" xfId="0" applyFont="1" applyFill="1" applyBorder="1" applyAlignment="1">
      <alignment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38" fontId="0" fillId="2" borderId="1" xfId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14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8" fontId="17" fillId="2" borderId="0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 wrapText="1"/>
    </xf>
    <xf numFmtId="49" fontId="13" fillId="2" borderId="0" xfId="0" applyNumberFormat="1" applyFont="1" applyFill="1" applyBorder="1" applyAlignment="1"/>
    <xf numFmtId="178" fontId="13" fillId="2" borderId="0" xfId="0" applyNumberFormat="1" applyFont="1" applyFill="1" applyBorder="1" applyAlignment="1">
      <alignment vertical="center"/>
    </xf>
    <xf numFmtId="38" fontId="13" fillId="2" borderId="0" xfId="1" applyFont="1" applyFill="1" applyBorder="1">
      <alignment vertical="center"/>
    </xf>
    <xf numFmtId="49" fontId="0" fillId="0" borderId="1" xfId="0" applyNumberFormat="1" applyBorder="1" applyAlignment="1">
      <alignment vertical="center"/>
    </xf>
    <xf numFmtId="38" fontId="17" fillId="2" borderId="1" xfId="1" applyFont="1" applyFill="1" applyBorder="1">
      <alignment vertical="center"/>
    </xf>
    <xf numFmtId="49" fontId="0" fillId="2" borderId="0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49" fontId="16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/>
    <xf numFmtId="49" fontId="25" fillId="2" borderId="1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56" fontId="0" fillId="2" borderId="0" xfId="0" applyNumberFormat="1" applyFill="1" applyBorder="1" applyAlignment="1"/>
    <xf numFmtId="0" fontId="0" fillId="0" borderId="0" xfId="0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center" vertical="center" shrinkToFit="1"/>
    </xf>
    <xf numFmtId="38" fontId="27" fillId="2" borderId="1" xfId="1" applyFont="1" applyFill="1" applyBorder="1" applyAlignment="1">
      <alignment horizontal="right" vertical="center" wrapText="1"/>
    </xf>
    <xf numFmtId="38" fontId="28" fillId="2" borderId="1" xfId="1" applyFont="1" applyFill="1" applyBorder="1" applyAlignment="1">
      <alignment horizontal="right" vertical="center"/>
    </xf>
    <xf numFmtId="38" fontId="28" fillId="2" borderId="1" xfId="1" applyFont="1" applyFill="1" applyBorder="1">
      <alignment vertical="center"/>
    </xf>
    <xf numFmtId="0" fontId="0" fillId="2" borderId="0" xfId="0" applyFill="1" applyBorder="1" applyAlignment="1">
      <alignment horizontal="right"/>
    </xf>
    <xf numFmtId="38" fontId="27" fillId="2" borderId="1" xfId="1" applyFont="1" applyFill="1" applyBorder="1">
      <alignment vertical="center"/>
    </xf>
    <xf numFmtId="0" fontId="29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13" fillId="2" borderId="1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38" fontId="0" fillId="2" borderId="0" xfId="1" applyFont="1" applyFill="1" applyBorder="1" applyAlignment="1">
      <alignment horizontal="center"/>
    </xf>
    <xf numFmtId="55" fontId="0" fillId="2" borderId="1" xfId="0" applyNumberForma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vertical="center" wrapText="1"/>
    </xf>
    <xf numFmtId="178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3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top" wrapText="1"/>
    </xf>
    <xf numFmtId="49" fontId="27" fillId="2" borderId="0" xfId="0" applyNumberFormat="1" applyFont="1" applyFill="1" applyBorder="1" applyAlignment="1">
      <alignment horizontal="left" vertical="top" wrapText="1"/>
    </xf>
    <xf numFmtId="0" fontId="34" fillId="0" borderId="0" xfId="0" applyFont="1" applyAlignment="1">
      <alignment vertical="center"/>
    </xf>
    <xf numFmtId="38" fontId="34" fillId="0" borderId="0" xfId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8" fontId="1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55" fontId="0" fillId="0" borderId="0" xfId="0" applyNumberForma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26" fillId="0" borderId="0" xfId="0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left" vertical="center" wrapText="1"/>
    </xf>
    <xf numFmtId="178" fontId="13" fillId="2" borderId="1" xfId="0" applyNumberFormat="1" applyFont="1" applyFill="1" applyBorder="1" applyAlignment="1">
      <alignment horizontal="left" vertical="center" wrapText="1"/>
    </xf>
    <xf numFmtId="178" fontId="14" fillId="2" borderId="5" xfId="0" applyNumberFormat="1" applyFont="1" applyFill="1" applyBorder="1" applyAlignment="1">
      <alignment horizontal="left" vertical="center" wrapText="1"/>
    </xf>
    <xf numFmtId="178" fontId="14" fillId="2" borderId="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left" vertical="center"/>
    </xf>
    <xf numFmtId="178" fontId="14" fillId="2" borderId="7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tabSelected="1" workbookViewId="0">
      <selection activeCell="C20" sqref="C20:C23"/>
    </sheetView>
  </sheetViews>
  <sheetFormatPr defaultRowHeight="17.25"/>
  <cols>
    <col min="1" max="1" width="6.5" style="10" customWidth="1"/>
    <col min="2" max="2" width="19.875" style="171" customWidth="1"/>
    <col min="3" max="3" width="11.25" style="12" customWidth="1"/>
    <col min="4" max="4" width="51.5" style="13" customWidth="1"/>
    <col min="5" max="5" width="16.75" style="13" customWidth="1"/>
    <col min="6" max="6" width="19.25" style="13" customWidth="1"/>
    <col min="7" max="7" width="11.75" style="14" customWidth="1"/>
    <col min="8" max="8" width="9.25" style="14" customWidth="1"/>
    <col min="9" max="9" width="11.625" style="14" customWidth="1"/>
    <col min="10" max="10" width="7.375" style="15" customWidth="1"/>
    <col min="11" max="11" width="28.75" style="16" customWidth="1"/>
    <col min="12" max="13" width="9" style="16"/>
    <col min="14" max="14" width="15.625" style="17" customWidth="1"/>
    <col min="15" max="15" width="9" style="16"/>
  </cols>
  <sheetData>
    <row r="1" spans="1:18" s="5" customFormat="1" ht="41.25" customHeight="1">
      <c r="A1" s="1"/>
      <c r="B1" s="200" t="s">
        <v>0</v>
      </c>
      <c r="C1" s="200"/>
      <c r="D1" s="200"/>
      <c r="E1" s="200"/>
      <c r="F1" s="200"/>
      <c r="G1" s="200"/>
      <c r="H1" s="200"/>
      <c r="I1" s="200"/>
      <c r="J1" s="2"/>
      <c r="K1" s="3"/>
      <c r="L1" s="3"/>
      <c r="M1" s="3"/>
      <c r="N1" s="4"/>
      <c r="O1" s="3"/>
    </row>
    <row r="2" spans="1:18" s="5" customFormat="1" ht="41.25" customHeight="1">
      <c r="A2" s="1"/>
      <c r="B2" s="6" t="s">
        <v>1</v>
      </c>
      <c r="C2" s="7"/>
      <c r="D2" s="8"/>
      <c r="E2" s="8"/>
      <c r="F2" s="8"/>
      <c r="G2" s="9"/>
      <c r="H2" s="8"/>
      <c r="I2" s="9"/>
      <c r="J2" s="2"/>
      <c r="K2" s="3"/>
      <c r="L2" s="3"/>
      <c r="M2" s="3"/>
      <c r="N2" s="4"/>
      <c r="O2" s="3"/>
    </row>
    <row r="3" spans="1:18" ht="22.5" customHeight="1">
      <c r="B3" s="11" t="s">
        <v>2</v>
      </c>
    </row>
    <row r="4" spans="1:18" s="25" customFormat="1" ht="30" customHeight="1">
      <c r="A4" s="18"/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0" t="s">
        <v>10</v>
      </c>
      <c r="J4" s="22"/>
      <c r="K4" s="23"/>
      <c r="L4" s="23"/>
      <c r="M4" s="23"/>
      <c r="N4" s="24"/>
      <c r="O4" s="23"/>
    </row>
    <row r="5" spans="1:18" s="25" customFormat="1" ht="30" customHeight="1">
      <c r="A5" s="26">
        <v>1001</v>
      </c>
      <c r="B5" s="27" t="s">
        <v>11</v>
      </c>
      <c r="C5" s="28" t="s">
        <v>12</v>
      </c>
      <c r="D5" s="27" t="s">
        <v>13</v>
      </c>
      <c r="E5" s="29" t="s">
        <v>14</v>
      </c>
      <c r="F5" s="30" t="s">
        <v>15</v>
      </c>
      <c r="G5" s="31">
        <v>3360</v>
      </c>
      <c r="H5" s="32">
        <f>G5*1.1</f>
        <v>3696.0000000000005</v>
      </c>
      <c r="I5" s="33">
        <f>H5*0.9</f>
        <v>3326.4000000000005</v>
      </c>
      <c r="J5" s="176"/>
      <c r="K5" s="177"/>
      <c r="L5" s="23"/>
      <c r="M5" s="23"/>
      <c r="N5" s="23"/>
      <c r="O5" s="23"/>
      <c r="P5" s="3"/>
      <c r="Q5" s="3"/>
      <c r="R5" s="34"/>
    </row>
    <row r="6" spans="1:18" s="25" customFormat="1" ht="25.5" customHeight="1">
      <c r="A6" s="26">
        <v>1002</v>
      </c>
      <c r="B6" s="35" t="s">
        <v>16</v>
      </c>
      <c r="C6" s="36" t="s">
        <v>12</v>
      </c>
      <c r="D6" s="37" t="s">
        <v>17</v>
      </c>
      <c r="E6" s="35" t="s">
        <v>18</v>
      </c>
      <c r="F6" s="35" t="s">
        <v>19</v>
      </c>
      <c r="G6" s="38">
        <v>1800</v>
      </c>
      <c r="H6" s="32">
        <f>G6*1.1</f>
        <v>1980.0000000000002</v>
      </c>
      <c r="I6" s="33">
        <f>H6*0.9</f>
        <v>1782.0000000000002</v>
      </c>
      <c r="J6" s="176"/>
      <c r="K6" s="178"/>
      <c r="L6" s="40"/>
      <c r="M6" s="41"/>
      <c r="N6" s="42"/>
      <c r="O6" s="3"/>
      <c r="P6" s="3"/>
      <c r="Q6" s="3"/>
      <c r="R6" s="34"/>
    </row>
    <row r="7" spans="1:18" s="25" customFormat="1" ht="25.5" customHeight="1">
      <c r="A7" s="26">
        <v>1003</v>
      </c>
      <c r="B7" s="35" t="s">
        <v>16</v>
      </c>
      <c r="C7" s="36" t="s">
        <v>20</v>
      </c>
      <c r="D7" s="27" t="s">
        <v>21</v>
      </c>
      <c r="E7" s="29" t="s">
        <v>22</v>
      </c>
      <c r="F7" s="30" t="s">
        <v>15</v>
      </c>
      <c r="G7" s="31">
        <v>3360</v>
      </c>
      <c r="H7" s="32">
        <f t="shared" ref="H7:H40" si="0">G7*1.1</f>
        <v>3696.0000000000005</v>
      </c>
      <c r="I7" s="33">
        <f t="shared" ref="I7:I40" si="1">H7*0.9</f>
        <v>3326.4000000000005</v>
      </c>
      <c r="J7" s="176"/>
      <c r="K7" s="177"/>
      <c r="L7" s="23"/>
      <c r="M7" s="23"/>
      <c r="N7" s="23"/>
      <c r="O7" s="3"/>
      <c r="P7" s="3"/>
      <c r="Q7" s="3"/>
      <c r="R7" s="34"/>
    </row>
    <row r="8" spans="1:18" s="25" customFormat="1" ht="25.5" customHeight="1">
      <c r="A8" s="26">
        <v>1004</v>
      </c>
      <c r="B8" s="35" t="s">
        <v>23</v>
      </c>
      <c r="C8" s="36" t="s">
        <v>24</v>
      </c>
      <c r="D8" s="43" t="s">
        <v>25</v>
      </c>
      <c r="E8" s="35" t="s">
        <v>26</v>
      </c>
      <c r="F8" s="43" t="s">
        <v>27</v>
      </c>
      <c r="G8" s="31">
        <v>2500</v>
      </c>
      <c r="H8" s="32">
        <f t="shared" si="0"/>
        <v>2750</v>
      </c>
      <c r="I8" s="33">
        <f t="shared" si="1"/>
        <v>2475</v>
      </c>
      <c r="J8" s="176"/>
      <c r="K8" s="177"/>
      <c r="L8" s="23"/>
      <c r="M8" s="23"/>
      <c r="N8" s="23"/>
      <c r="O8" s="3"/>
      <c r="P8" s="3"/>
      <c r="Q8" s="3"/>
      <c r="R8" s="34"/>
    </row>
    <row r="9" spans="1:18" s="25" customFormat="1" ht="25.5" customHeight="1">
      <c r="A9" s="26">
        <v>1005</v>
      </c>
      <c r="B9" s="35" t="s">
        <v>16</v>
      </c>
      <c r="C9" s="36" t="s">
        <v>28</v>
      </c>
      <c r="D9" s="27" t="s">
        <v>29</v>
      </c>
      <c r="E9" s="29" t="s">
        <v>30</v>
      </c>
      <c r="F9" s="27" t="s">
        <v>31</v>
      </c>
      <c r="G9" s="31">
        <v>3190</v>
      </c>
      <c r="H9" s="32">
        <f t="shared" si="0"/>
        <v>3509.0000000000005</v>
      </c>
      <c r="I9" s="33">
        <f t="shared" si="1"/>
        <v>3158.1000000000004</v>
      </c>
      <c r="J9" s="176"/>
      <c r="K9" s="177"/>
      <c r="L9" s="23"/>
      <c r="M9" s="23"/>
      <c r="N9" s="23"/>
      <c r="O9" s="3"/>
      <c r="P9" s="3"/>
      <c r="Q9" s="3"/>
      <c r="R9" s="34"/>
    </row>
    <row r="10" spans="1:18" s="25" customFormat="1" ht="25.5" customHeight="1">
      <c r="A10" s="26">
        <v>1006</v>
      </c>
      <c r="B10" s="35" t="s">
        <v>16</v>
      </c>
      <c r="C10" s="36" t="s">
        <v>32</v>
      </c>
      <c r="D10" s="27" t="s">
        <v>33</v>
      </c>
      <c r="E10" s="29" t="s">
        <v>34</v>
      </c>
      <c r="F10" s="30" t="s">
        <v>15</v>
      </c>
      <c r="G10" s="31">
        <v>3360</v>
      </c>
      <c r="H10" s="32">
        <f t="shared" si="0"/>
        <v>3696.0000000000005</v>
      </c>
      <c r="I10" s="33">
        <f t="shared" si="1"/>
        <v>3326.4000000000005</v>
      </c>
      <c r="J10" s="179"/>
      <c r="K10" s="177"/>
      <c r="L10" s="23"/>
      <c r="M10" s="23"/>
      <c r="N10" s="23"/>
      <c r="O10" s="23"/>
      <c r="P10" s="44"/>
      <c r="Q10" s="3"/>
      <c r="R10" s="34"/>
    </row>
    <row r="11" spans="1:18" s="25" customFormat="1" ht="25.5" customHeight="1">
      <c r="A11" s="26">
        <v>1007</v>
      </c>
      <c r="B11" s="35" t="s">
        <v>16</v>
      </c>
      <c r="C11" s="36" t="s">
        <v>35</v>
      </c>
      <c r="D11" s="37" t="s">
        <v>36</v>
      </c>
      <c r="E11" s="45" t="s">
        <v>37</v>
      </c>
      <c r="F11" s="35" t="s">
        <v>38</v>
      </c>
      <c r="G11" s="38">
        <v>2200</v>
      </c>
      <c r="H11" s="32">
        <f t="shared" si="0"/>
        <v>2420</v>
      </c>
      <c r="I11" s="33">
        <f t="shared" si="1"/>
        <v>2178</v>
      </c>
      <c r="J11" s="179"/>
      <c r="K11" s="177"/>
      <c r="L11" s="23"/>
      <c r="M11" s="23"/>
      <c r="N11" s="23"/>
      <c r="O11" s="23"/>
      <c r="P11" s="3"/>
      <c r="Q11" s="3"/>
      <c r="R11" s="34"/>
    </row>
    <row r="12" spans="1:18" s="25" customFormat="1" ht="25.5" customHeight="1">
      <c r="A12" s="26">
        <v>1008</v>
      </c>
      <c r="B12" s="35" t="s">
        <v>16</v>
      </c>
      <c r="C12" s="36" t="s">
        <v>39</v>
      </c>
      <c r="D12" s="46" t="s">
        <v>40</v>
      </c>
      <c r="E12" s="45" t="s">
        <v>41</v>
      </c>
      <c r="F12" s="35" t="s">
        <v>38</v>
      </c>
      <c r="G12" s="38">
        <v>1800</v>
      </c>
      <c r="H12" s="32">
        <f t="shared" si="0"/>
        <v>1980.0000000000002</v>
      </c>
      <c r="I12" s="33">
        <f t="shared" si="1"/>
        <v>1782.0000000000002</v>
      </c>
      <c r="J12" s="179"/>
      <c r="K12" s="177"/>
      <c r="L12" s="23"/>
      <c r="M12" s="23"/>
      <c r="N12" s="23"/>
      <c r="O12" s="23"/>
      <c r="P12" s="3"/>
      <c r="Q12" s="3"/>
      <c r="R12" s="34"/>
    </row>
    <row r="13" spans="1:18" s="25" customFormat="1" ht="25.5" customHeight="1">
      <c r="A13" s="26">
        <v>1009</v>
      </c>
      <c r="B13" s="35" t="s">
        <v>23</v>
      </c>
      <c r="C13" s="36" t="s">
        <v>42</v>
      </c>
      <c r="D13" s="47" t="s">
        <v>43</v>
      </c>
      <c r="E13" s="48" t="s">
        <v>44</v>
      </c>
      <c r="F13" s="48" t="s">
        <v>45</v>
      </c>
      <c r="G13" s="38">
        <v>1800</v>
      </c>
      <c r="H13" s="32">
        <f t="shared" si="0"/>
        <v>1980.0000000000002</v>
      </c>
      <c r="I13" s="33">
        <f t="shared" si="1"/>
        <v>1782.0000000000002</v>
      </c>
      <c r="J13" s="179"/>
      <c r="K13" s="177"/>
      <c r="L13" s="23"/>
      <c r="M13" s="23"/>
      <c r="N13" s="23"/>
      <c r="O13" s="23"/>
      <c r="P13" s="3"/>
      <c r="Q13" s="3"/>
      <c r="R13" s="34"/>
    </row>
    <row r="14" spans="1:18" s="25" customFormat="1" ht="25.5" customHeight="1">
      <c r="A14" s="26">
        <v>1010</v>
      </c>
      <c r="B14" s="35" t="s">
        <v>16</v>
      </c>
      <c r="C14" s="36" t="s">
        <v>46</v>
      </c>
      <c r="D14" s="27" t="s">
        <v>47</v>
      </c>
      <c r="E14" s="29" t="s">
        <v>48</v>
      </c>
      <c r="F14" s="27" t="s">
        <v>49</v>
      </c>
      <c r="G14" s="31">
        <v>2600</v>
      </c>
      <c r="H14" s="32">
        <f t="shared" si="0"/>
        <v>2860.0000000000005</v>
      </c>
      <c r="I14" s="33">
        <f t="shared" si="1"/>
        <v>2574.0000000000005</v>
      </c>
      <c r="J14" s="179"/>
      <c r="K14" s="177"/>
      <c r="L14" s="23"/>
      <c r="M14" s="23"/>
      <c r="N14" s="23"/>
      <c r="O14" s="23"/>
      <c r="P14" s="3"/>
      <c r="Q14" s="3"/>
      <c r="R14" s="34"/>
    </row>
    <row r="15" spans="1:18" s="25" customFormat="1" ht="25.5" customHeight="1">
      <c r="A15" s="26">
        <v>1011</v>
      </c>
      <c r="B15" s="35" t="s">
        <v>16</v>
      </c>
      <c r="C15" s="36" t="s">
        <v>50</v>
      </c>
      <c r="D15" s="49" t="s">
        <v>51</v>
      </c>
      <c r="E15" s="50" t="s">
        <v>52</v>
      </c>
      <c r="F15" s="51" t="s">
        <v>53</v>
      </c>
      <c r="G15" s="32">
        <v>2000</v>
      </c>
      <c r="H15" s="32">
        <f t="shared" si="0"/>
        <v>2200</v>
      </c>
      <c r="I15" s="33">
        <f t="shared" si="1"/>
        <v>1980</v>
      </c>
      <c r="J15" s="180"/>
      <c r="K15" s="83"/>
      <c r="L15" s="13"/>
      <c r="M15" s="13"/>
      <c r="N15" s="13"/>
      <c r="O15" s="23"/>
      <c r="P15" s="44"/>
      <c r="Q15" s="3"/>
      <c r="R15" s="34"/>
    </row>
    <row r="16" spans="1:18" s="25" customFormat="1" ht="24.75" customHeight="1">
      <c r="A16" s="26">
        <v>1012</v>
      </c>
      <c r="B16" s="192" t="s">
        <v>54</v>
      </c>
      <c r="C16" s="202" t="s">
        <v>55</v>
      </c>
      <c r="D16" s="43" t="s">
        <v>56</v>
      </c>
      <c r="E16" s="35" t="s">
        <v>57</v>
      </c>
      <c r="F16" s="43" t="s">
        <v>58</v>
      </c>
      <c r="G16" s="32">
        <v>3200</v>
      </c>
      <c r="H16" s="32">
        <f t="shared" si="0"/>
        <v>3520.0000000000005</v>
      </c>
      <c r="I16" s="33">
        <f t="shared" si="1"/>
        <v>3168.0000000000005</v>
      </c>
      <c r="J16" s="181"/>
      <c r="K16" s="177"/>
      <c r="L16" s="23"/>
      <c r="M16" s="23"/>
      <c r="N16" s="23"/>
      <c r="O16" s="3"/>
      <c r="P16" s="44"/>
      <c r="Q16" s="3"/>
      <c r="R16" s="34"/>
    </row>
    <row r="17" spans="1:18" s="25" customFormat="1" ht="24.75" customHeight="1">
      <c r="A17" s="26">
        <v>1013</v>
      </c>
      <c r="B17" s="201"/>
      <c r="C17" s="203"/>
      <c r="D17" s="43" t="s">
        <v>59</v>
      </c>
      <c r="E17" s="35" t="s">
        <v>60</v>
      </c>
      <c r="F17" s="43" t="s">
        <v>61</v>
      </c>
      <c r="G17" s="32">
        <v>2000</v>
      </c>
      <c r="H17" s="32">
        <f t="shared" si="0"/>
        <v>2200</v>
      </c>
      <c r="I17" s="33">
        <f t="shared" si="1"/>
        <v>1980</v>
      </c>
      <c r="J17" s="181"/>
      <c r="K17" s="177"/>
      <c r="L17" s="23"/>
      <c r="M17" s="23"/>
      <c r="N17" s="23"/>
      <c r="O17" s="3"/>
      <c r="P17" s="44"/>
      <c r="Q17" s="3"/>
      <c r="R17" s="34"/>
    </row>
    <row r="18" spans="1:18" s="25" customFormat="1" ht="24.75" customHeight="1">
      <c r="A18" s="26">
        <v>1014</v>
      </c>
      <c r="B18" s="204" t="s">
        <v>62</v>
      </c>
      <c r="C18" s="202" t="s">
        <v>63</v>
      </c>
      <c r="D18" s="47" t="s">
        <v>64</v>
      </c>
      <c r="E18" s="35" t="s">
        <v>65</v>
      </c>
      <c r="F18" s="48" t="s">
        <v>66</v>
      </c>
      <c r="G18" s="38">
        <v>2300</v>
      </c>
      <c r="H18" s="32">
        <f t="shared" si="0"/>
        <v>2530</v>
      </c>
      <c r="I18" s="33">
        <f t="shared" si="1"/>
        <v>2277</v>
      </c>
      <c r="J18" s="179"/>
      <c r="K18" s="177"/>
      <c r="L18" s="23"/>
      <c r="M18" s="23"/>
      <c r="N18" s="23"/>
      <c r="O18" s="3"/>
      <c r="P18" s="44"/>
      <c r="Q18" s="3"/>
      <c r="R18" s="34"/>
    </row>
    <row r="19" spans="1:18" s="25" customFormat="1" ht="24.75" customHeight="1">
      <c r="A19" s="26">
        <v>1015</v>
      </c>
      <c r="B19" s="205"/>
      <c r="C19" s="203"/>
      <c r="D19" s="47" t="s">
        <v>67</v>
      </c>
      <c r="E19" s="48" t="s">
        <v>68</v>
      </c>
      <c r="F19" s="48" t="s">
        <v>69</v>
      </c>
      <c r="G19" s="38">
        <v>880</v>
      </c>
      <c r="H19" s="32">
        <f t="shared" si="0"/>
        <v>968.00000000000011</v>
      </c>
      <c r="I19" s="33">
        <f t="shared" si="1"/>
        <v>871.20000000000016</v>
      </c>
      <c r="J19" s="182"/>
      <c r="K19" s="183"/>
      <c r="O19" s="3"/>
      <c r="P19" s="44"/>
      <c r="Q19" s="3"/>
      <c r="R19" s="34"/>
    </row>
    <row r="20" spans="1:18" s="25" customFormat="1" ht="25.5" customHeight="1">
      <c r="A20" s="26">
        <v>1016</v>
      </c>
      <c r="B20" s="192" t="s">
        <v>70</v>
      </c>
      <c r="C20" s="194" t="s">
        <v>71</v>
      </c>
      <c r="D20" s="52" t="s">
        <v>72</v>
      </c>
      <c r="E20" s="35" t="s">
        <v>73</v>
      </c>
      <c r="F20" s="35" t="s">
        <v>74</v>
      </c>
      <c r="G20" s="38">
        <v>2500</v>
      </c>
      <c r="H20" s="32">
        <f t="shared" si="0"/>
        <v>2750</v>
      </c>
      <c r="I20" s="33">
        <f t="shared" si="1"/>
        <v>2475</v>
      </c>
      <c r="J20" s="182"/>
      <c r="K20" s="183"/>
      <c r="O20" s="3"/>
      <c r="P20" s="3"/>
      <c r="Q20" s="3"/>
      <c r="R20" s="34"/>
    </row>
    <row r="21" spans="1:18" s="25" customFormat="1" ht="40.5" customHeight="1">
      <c r="A21" s="26"/>
      <c r="B21" s="193"/>
      <c r="C21" s="195"/>
      <c r="D21" s="196" t="s">
        <v>75</v>
      </c>
      <c r="E21" s="197"/>
      <c r="F21" s="197"/>
      <c r="G21" s="53"/>
      <c r="H21" s="53"/>
      <c r="I21" s="54"/>
      <c r="J21" s="182"/>
      <c r="K21" s="183"/>
      <c r="O21" s="3"/>
      <c r="P21" s="3"/>
      <c r="Q21" s="3"/>
      <c r="R21" s="34"/>
    </row>
    <row r="22" spans="1:18" s="25" customFormat="1" ht="25.5" customHeight="1">
      <c r="A22" s="26">
        <v>1114</v>
      </c>
      <c r="B22" s="193"/>
      <c r="C22" s="195"/>
      <c r="D22" s="198" t="s">
        <v>76</v>
      </c>
      <c r="E22" s="199"/>
      <c r="F22" s="199"/>
      <c r="G22" s="55"/>
      <c r="H22" s="55"/>
      <c r="I22" s="56">
        <v>3900</v>
      </c>
      <c r="J22" s="182"/>
      <c r="K22" s="183"/>
      <c r="O22" s="3"/>
      <c r="P22" s="3"/>
      <c r="Q22" s="3"/>
      <c r="R22" s="34"/>
    </row>
    <row r="23" spans="1:18" s="25" customFormat="1" ht="39.75" customHeight="1">
      <c r="A23" s="26">
        <v>1017</v>
      </c>
      <c r="B23" s="193"/>
      <c r="C23" s="195"/>
      <c r="D23" s="57" t="s">
        <v>77</v>
      </c>
      <c r="E23" s="35" t="s">
        <v>78</v>
      </c>
      <c r="F23" s="35" t="s">
        <v>79</v>
      </c>
      <c r="G23" s="38">
        <v>4200</v>
      </c>
      <c r="H23" s="32">
        <f>G23*1.1</f>
        <v>4620</v>
      </c>
      <c r="I23" s="33">
        <f>H23*0.9</f>
        <v>4158</v>
      </c>
      <c r="J23" s="182"/>
      <c r="K23" s="183"/>
      <c r="O23" s="3"/>
      <c r="P23" s="3"/>
      <c r="Q23" s="3"/>
      <c r="R23" s="34"/>
    </row>
    <row r="24" spans="1:18" s="25" customFormat="1" ht="22.5" customHeight="1">
      <c r="A24" s="26">
        <v>1018</v>
      </c>
      <c r="B24" s="192" t="s">
        <v>80</v>
      </c>
      <c r="C24" s="202" t="s">
        <v>81</v>
      </c>
      <c r="D24" s="58" t="s">
        <v>82</v>
      </c>
      <c r="E24" s="35" t="s">
        <v>83</v>
      </c>
      <c r="F24" s="35" t="s">
        <v>84</v>
      </c>
      <c r="G24" s="38">
        <v>2400</v>
      </c>
      <c r="H24" s="32">
        <f t="shared" si="0"/>
        <v>2640</v>
      </c>
      <c r="I24" s="33">
        <f t="shared" si="1"/>
        <v>2376</v>
      </c>
      <c r="J24" s="182"/>
      <c r="K24" s="183"/>
      <c r="O24" s="3"/>
      <c r="P24" s="3"/>
      <c r="Q24" s="3"/>
      <c r="R24" s="34"/>
    </row>
    <row r="25" spans="1:18" s="25" customFormat="1" ht="31.5" customHeight="1">
      <c r="A25" s="26"/>
      <c r="B25" s="193"/>
      <c r="C25" s="206"/>
      <c r="D25" s="198" t="s">
        <v>85</v>
      </c>
      <c r="E25" s="199"/>
      <c r="F25" s="199"/>
      <c r="G25" s="59"/>
      <c r="H25" s="59"/>
      <c r="I25" s="60"/>
      <c r="J25" s="182"/>
      <c r="K25" s="183"/>
      <c r="O25" s="3"/>
      <c r="P25" s="3"/>
      <c r="Q25" s="3"/>
      <c r="R25" s="34"/>
    </row>
    <row r="26" spans="1:18" s="25" customFormat="1" ht="22.5" customHeight="1">
      <c r="A26" s="26">
        <v>1115</v>
      </c>
      <c r="B26" s="193"/>
      <c r="C26" s="206"/>
      <c r="D26" s="207" t="s">
        <v>86</v>
      </c>
      <c r="E26" s="208"/>
      <c r="F26" s="208"/>
      <c r="G26" s="55"/>
      <c r="H26" s="55"/>
      <c r="I26" s="56">
        <v>3900</v>
      </c>
      <c r="J26" s="182"/>
      <c r="K26" s="183"/>
      <c r="O26" s="3"/>
      <c r="P26" s="3"/>
      <c r="Q26" s="3"/>
      <c r="R26" s="34"/>
    </row>
    <row r="27" spans="1:18" s="25" customFormat="1" ht="22.5" customHeight="1">
      <c r="A27" s="26">
        <v>1019</v>
      </c>
      <c r="B27" s="193"/>
      <c r="C27" s="206"/>
      <c r="D27" s="47" t="s">
        <v>87</v>
      </c>
      <c r="E27" s="35" t="s">
        <v>88</v>
      </c>
      <c r="F27" s="48" t="s">
        <v>89</v>
      </c>
      <c r="G27" s="38">
        <v>3200</v>
      </c>
      <c r="H27" s="32">
        <f t="shared" si="0"/>
        <v>3520.0000000000005</v>
      </c>
      <c r="I27" s="33">
        <f t="shared" si="1"/>
        <v>3168.0000000000005</v>
      </c>
      <c r="J27" s="182"/>
      <c r="K27" s="183"/>
      <c r="O27" s="3"/>
      <c r="P27" s="3"/>
      <c r="Q27" s="3"/>
      <c r="R27" s="34"/>
    </row>
    <row r="28" spans="1:18" s="25" customFormat="1" ht="25.5" customHeight="1">
      <c r="A28" s="26">
        <v>1020</v>
      </c>
      <c r="B28" s="61" t="s">
        <v>90</v>
      </c>
      <c r="C28" s="36"/>
      <c r="D28" s="62" t="s">
        <v>90</v>
      </c>
      <c r="E28" s="35" t="s">
        <v>91</v>
      </c>
      <c r="F28" s="35" t="s">
        <v>91</v>
      </c>
      <c r="G28" s="32">
        <v>689</v>
      </c>
      <c r="H28" s="32">
        <f t="shared" si="0"/>
        <v>757.90000000000009</v>
      </c>
      <c r="I28" s="33">
        <f t="shared" si="1"/>
        <v>682.11000000000013</v>
      </c>
      <c r="J28" s="182"/>
      <c r="K28" s="184"/>
      <c r="O28" s="3"/>
      <c r="P28" s="3"/>
      <c r="Q28" s="3"/>
      <c r="R28" s="34"/>
    </row>
    <row r="29" spans="1:18" s="25" customFormat="1" ht="25.5" customHeight="1">
      <c r="A29" s="26">
        <v>1021</v>
      </c>
      <c r="B29" s="61" t="s">
        <v>92</v>
      </c>
      <c r="C29" s="28"/>
      <c r="D29" s="47" t="s">
        <v>93</v>
      </c>
      <c r="E29" s="35" t="s">
        <v>94</v>
      </c>
      <c r="F29" s="48" t="s">
        <v>95</v>
      </c>
      <c r="G29" s="38">
        <v>2400</v>
      </c>
      <c r="H29" s="32">
        <f t="shared" si="0"/>
        <v>2640</v>
      </c>
      <c r="I29" s="33">
        <f t="shared" si="1"/>
        <v>2376</v>
      </c>
      <c r="J29" s="182"/>
      <c r="K29" s="183"/>
      <c r="O29" s="3"/>
      <c r="P29" s="3"/>
      <c r="Q29" s="3"/>
      <c r="R29" s="34"/>
    </row>
    <row r="30" spans="1:18" s="25" customFormat="1" ht="25.5" customHeight="1">
      <c r="A30" s="26">
        <v>1022</v>
      </c>
      <c r="B30" s="204" t="s">
        <v>96</v>
      </c>
      <c r="C30" s="210" t="s">
        <v>97</v>
      </c>
      <c r="D30" s="47" t="s">
        <v>98</v>
      </c>
      <c r="E30" s="48" t="s">
        <v>99</v>
      </c>
      <c r="F30" s="35" t="s">
        <v>100</v>
      </c>
      <c r="G30" s="38">
        <v>1800</v>
      </c>
      <c r="H30" s="32">
        <f t="shared" si="0"/>
        <v>1980.0000000000002</v>
      </c>
      <c r="I30" s="33">
        <f t="shared" si="1"/>
        <v>1782.0000000000002</v>
      </c>
      <c r="J30" s="182"/>
      <c r="K30" s="183"/>
      <c r="O30" s="3"/>
      <c r="P30" s="44"/>
      <c r="Q30" s="3"/>
      <c r="R30" s="34"/>
    </row>
    <row r="31" spans="1:18" s="25" customFormat="1" ht="25.5" customHeight="1">
      <c r="A31" s="26">
        <v>1023</v>
      </c>
      <c r="B31" s="209"/>
      <c r="C31" s="211"/>
      <c r="D31" s="47" t="s">
        <v>101</v>
      </c>
      <c r="E31" s="48" t="s">
        <v>102</v>
      </c>
      <c r="F31" s="35" t="s">
        <v>69</v>
      </c>
      <c r="G31" s="38">
        <v>700</v>
      </c>
      <c r="H31" s="32">
        <f t="shared" si="0"/>
        <v>770.00000000000011</v>
      </c>
      <c r="I31" s="33">
        <f t="shared" si="1"/>
        <v>693.00000000000011</v>
      </c>
      <c r="J31" s="182"/>
      <c r="K31" s="183"/>
      <c r="O31" s="3"/>
      <c r="P31" s="44"/>
      <c r="Q31" s="3"/>
      <c r="R31" s="34"/>
    </row>
    <row r="32" spans="1:18" s="25" customFormat="1" ht="25.5" customHeight="1">
      <c r="A32" s="26">
        <v>1024</v>
      </c>
      <c r="B32" s="205"/>
      <c r="C32" s="212"/>
      <c r="D32" s="47" t="s">
        <v>103</v>
      </c>
      <c r="E32" s="48" t="s">
        <v>104</v>
      </c>
      <c r="F32" s="35" t="s">
        <v>105</v>
      </c>
      <c r="G32" s="38">
        <v>1700</v>
      </c>
      <c r="H32" s="32">
        <f t="shared" si="0"/>
        <v>1870.0000000000002</v>
      </c>
      <c r="I32" s="33">
        <f t="shared" si="1"/>
        <v>1683.0000000000002</v>
      </c>
      <c r="J32" s="182"/>
      <c r="K32" s="183"/>
      <c r="O32" s="3"/>
      <c r="P32" s="44"/>
      <c r="Q32" s="3"/>
      <c r="R32" s="34"/>
    </row>
    <row r="33" spans="1:18" s="25" customFormat="1" ht="25.5" customHeight="1">
      <c r="A33" s="26">
        <v>1026</v>
      </c>
      <c r="B33" s="63" t="s">
        <v>106</v>
      </c>
      <c r="C33" s="64"/>
      <c r="D33" s="65" t="s">
        <v>107</v>
      </c>
      <c r="E33" s="43" t="s">
        <v>108</v>
      </c>
      <c r="F33" s="43" t="s">
        <v>108</v>
      </c>
      <c r="G33" s="31">
        <v>3700</v>
      </c>
      <c r="H33" s="32">
        <f t="shared" si="0"/>
        <v>4070.0000000000005</v>
      </c>
      <c r="I33" s="33">
        <f t="shared" si="1"/>
        <v>3663.0000000000005</v>
      </c>
      <c r="J33" s="176"/>
      <c r="K33" s="178"/>
      <c r="L33" s="3"/>
      <c r="M33" s="3"/>
      <c r="N33" s="42"/>
      <c r="O33" s="3"/>
      <c r="P33" s="3"/>
      <c r="Q33" s="3"/>
      <c r="R33" s="34"/>
    </row>
    <row r="34" spans="1:18" s="68" customFormat="1" ht="21.75" customHeight="1">
      <c r="A34" s="26">
        <v>1027</v>
      </c>
      <c r="B34" s="35" t="s">
        <v>109</v>
      </c>
      <c r="C34" s="66" t="s">
        <v>110</v>
      </c>
      <c r="D34" s="47" t="s">
        <v>111</v>
      </c>
      <c r="E34" s="48" t="s">
        <v>112</v>
      </c>
      <c r="F34" s="48" t="s">
        <v>113</v>
      </c>
      <c r="G34" s="38">
        <v>1600</v>
      </c>
      <c r="H34" s="32">
        <f t="shared" si="0"/>
        <v>1760.0000000000002</v>
      </c>
      <c r="I34" s="33">
        <f t="shared" si="1"/>
        <v>1584.0000000000002</v>
      </c>
      <c r="J34" s="176"/>
      <c r="K34" s="67"/>
      <c r="L34" s="67"/>
      <c r="M34" s="67"/>
      <c r="N34" s="67"/>
      <c r="O34" s="3"/>
      <c r="P34" s="3"/>
      <c r="Q34" s="3"/>
      <c r="R34" s="34"/>
    </row>
    <row r="35" spans="1:18" s="68" customFormat="1" ht="21.75" customHeight="1">
      <c r="A35" s="26">
        <v>1028</v>
      </c>
      <c r="B35" s="35" t="s">
        <v>109</v>
      </c>
      <c r="C35" s="69" t="s">
        <v>114</v>
      </c>
      <c r="D35" s="47" t="s">
        <v>101</v>
      </c>
      <c r="E35" s="48" t="s">
        <v>102</v>
      </c>
      <c r="F35" s="48" t="s">
        <v>69</v>
      </c>
      <c r="G35" s="38">
        <v>700</v>
      </c>
      <c r="H35" s="32">
        <f t="shared" si="0"/>
        <v>770.00000000000011</v>
      </c>
      <c r="I35" s="33">
        <f t="shared" si="1"/>
        <v>693.00000000000011</v>
      </c>
      <c r="J35" s="176"/>
      <c r="K35" s="67"/>
      <c r="L35" s="67"/>
      <c r="M35" s="67"/>
      <c r="N35" s="67"/>
      <c r="O35" s="3"/>
      <c r="P35" s="3"/>
      <c r="Q35" s="3"/>
      <c r="R35" s="34"/>
    </row>
    <row r="36" spans="1:18" s="68" customFormat="1" ht="21.75" customHeight="1">
      <c r="A36" s="26">
        <v>1029</v>
      </c>
      <c r="B36" s="35" t="s">
        <v>115</v>
      </c>
      <c r="C36" s="69" t="s">
        <v>116</v>
      </c>
      <c r="D36" s="37" t="s">
        <v>117</v>
      </c>
      <c r="E36" s="35" t="s">
        <v>118</v>
      </c>
      <c r="F36" s="35" t="s">
        <v>119</v>
      </c>
      <c r="G36" s="38">
        <v>3200</v>
      </c>
      <c r="H36" s="32">
        <f t="shared" si="0"/>
        <v>3520.0000000000005</v>
      </c>
      <c r="I36" s="33">
        <f t="shared" si="1"/>
        <v>3168.0000000000005</v>
      </c>
      <c r="J36" s="176"/>
      <c r="K36" s="67"/>
      <c r="L36" s="67"/>
      <c r="M36" s="67"/>
      <c r="N36" s="67"/>
      <c r="O36" s="3"/>
      <c r="P36" s="3"/>
      <c r="Q36" s="3"/>
      <c r="R36" s="34"/>
    </row>
    <row r="37" spans="1:18" s="68" customFormat="1" ht="21.75" customHeight="1">
      <c r="A37" s="26">
        <v>1030</v>
      </c>
      <c r="B37" s="35" t="s">
        <v>115</v>
      </c>
      <c r="C37" s="69" t="s">
        <v>120</v>
      </c>
      <c r="D37" s="47" t="s">
        <v>121</v>
      </c>
      <c r="E37" s="48" t="s">
        <v>122</v>
      </c>
      <c r="F37" s="48" t="s">
        <v>123</v>
      </c>
      <c r="G37" s="38">
        <v>1800</v>
      </c>
      <c r="H37" s="32">
        <f t="shared" si="0"/>
        <v>1980.0000000000002</v>
      </c>
      <c r="I37" s="33">
        <f t="shared" si="1"/>
        <v>1782.0000000000002</v>
      </c>
      <c r="J37" s="176"/>
      <c r="K37" s="67"/>
      <c r="L37" s="67"/>
      <c r="M37" s="67"/>
      <c r="N37" s="67"/>
      <c r="O37" s="3"/>
      <c r="P37" s="3"/>
      <c r="Q37" s="3"/>
      <c r="R37" s="34"/>
    </row>
    <row r="38" spans="1:18" s="68" customFormat="1" ht="21.75" customHeight="1">
      <c r="A38" s="26">
        <v>1031</v>
      </c>
      <c r="B38" s="61" t="s">
        <v>115</v>
      </c>
      <c r="C38" s="70" t="s">
        <v>124</v>
      </c>
      <c r="D38" s="35" t="s">
        <v>125</v>
      </c>
      <c r="E38" s="3" t="s">
        <v>126</v>
      </c>
      <c r="F38" s="71" t="s">
        <v>127</v>
      </c>
      <c r="G38" s="72">
        <v>820</v>
      </c>
      <c r="H38" s="32">
        <f t="shared" si="0"/>
        <v>902.00000000000011</v>
      </c>
      <c r="I38" s="33">
        <f t="shared" si="1"/>
        <v>811.80000000000007</v>
      </c>
      <c r="J38" s="176"/>
      <c r="K38" s="67"/>
      <c r="L38" s="67"/>
      <c r="M38" s="67"/>
      <c r="N38" s="67"/>
      <c r="O38" s="3"/>
      <c r="P38" s="3"/>
      <c r="Q38" s="3"/>
      <c r="R38" s="34"/>
    </row>
    <row r="39" spans="1:18" s="68" customFormat="1" ht="21.75" customHeight="1">
      <c r="A39" s="26">
        <v>1032</v>
      </c>
      <c r="B39" s="35" t="s">
        <v>115</v>
      </c>
      <c r="C39" s="69" t="s">
        <v>128</v>
      </c>
      <c r="D39" s="47" t="s">
        <v>129</v>
      </c>
      <c r="E39" s="35" t="s">
        <v>130</v>
      </c>
      <c r="F39" s="35" t="s">
        <v>131</v>
      </c>
      <c r="G39" s="73">
        <v>1780</v>
      </c>
      <c r="H39" s="74">
        <f t="shared" si="0"/>
        <v>1958.0000000000002</v>
      </c>
      <c r="I39" s="75">
        <f t="shared" si="1"/>
        <v>1762.2000000000003</v>
      </c>
      <c r="J39" s="117"/>
      <c r="K39" s="67"/>
      <c r="L39" s="67"/>
      <c r="M39" s="67"/>
      <c r="N39" s="67"/>
      <c r="O39" s="3"/>
      <c r="P39" s="3"/>
      <c r="Q39" s="3"/>
      <c r="R39" s="34"/>
    </row>
    <row r="40" spans="1:18" s="68" customFormat="1" ht="21.75" customHeight="1">
      <c r="A40" s="26">
        <v>1033</v>
      </c>
      <c r="B40" s="76" t="s">
        <v>132</v>
      </c>
      <c r="C40" s="64" t="s">
        <v>133</v>
      </c>
      <c r="D40" s="77" t="s">
        <v>134</v>
      </c>
      <c r="E40" s="45" t="s">
        <v>135</v>
      </c>
      <c r="F40" s="35" t="s">
        <v>136</v>
      </c>
      <c r="G40" s="32">
        <v>2200</v>
      </c>
      <c r="H40" s="32">
        <f t="shared" si="0"/>
        <v>2420</v>
      </c>
      <c r="I40" s="33">
        <f t="shared" si="1"/>
        <v>2178</v>
      </c>
      <c r="J40" s="176"/>
      <c r="K40" s="67"/>
      <c r="L40" s="67"/>
      <c r="M40" s="67"/>
      <c r="N40" s="67"/>
      <c r="O40" s="3"/>
      <c r="P40" s="3"/>
      <c r="Q40" s="3"/>
      <c r="R40" s="34"/>
    </row>
    <row r="41" spans="1:18" s="68" customFormat="1" ht="19.5" customHeight="1">
      <c r="A41" s="78"/>
      <c r="B41" s="3"/>
      <c r="C41" s="3"/>
      <c r="D41" s="39"/>
      <c r="E41" s="41"/>
      <c r="F41" s="41"/>
      <c r="G41" s="42"/>
      <c r="H41" s="79"/>
      <c r="I41" s="80"/>
      <c r="J41" s="176"/>
      <c r="K41" s="67"/>
      <c r="L41" s="67"/>
      <c r="M41" s="67"/>
      <c r="N41" s="67"/>
      <c r="O41" s="3"/>
      <c r="P41" s="3"/>
      <c r="Q41" s="3"/>
      <c r="R41" s="34"/>
    </row>
    <row r="42" spans="1:18" s="68" customFormat="1" ht="21.75" customHeight="1">
      <c r="A42" s="78"/>
      <c r="B42" s="81" t="s">
        <v>137</v>
      </c>
      <c r="C42" s="82"/>
      <c r="D42" s="83"/>
      <c r="E42" s="82"/>
      <c r="F42" s="82"/>
      <c r="G42" s="84"/>
      <c r="H42" s="79"/>
      <c r="I42" s="80"/>
      <c r="J42" s="176"/>
      <c r="K42" s="67"/>
      <c r="L42" s="67"/>
      <c r="M42" s="67"/>
      <c r="N42" s="67"/>
      <c r="O42" s="3"/>
      <c r="P42" s="3"/>
      <c r="Q42" s="3"/>
      <c r="R42" s="34"/>
    </row>
    <row r="43" spans="1:18" s="68" customFormat="1" ht="30" customHeight="1">
      <c r="A43" s="78"/>
      <c r="B43" s="19" t="s">
        <v>3</v>
      </c>
      <c r="C43" s="19" t="s">
        <v>4</v>
      </c>
      <c r="D43" s="19" t="s">
        <v>138</v>
      </c>
      <c r="E43" s="19" t="s">
        <v>6</v>
      </c>
      <c r="F43" s="19" t="s">
        <v>7</v>
      </c>
      <c r="G43" s="20" t="s">
        <v>8</v>
      </c>
      <c r="H43" s="21" t="s">
        <v>9</v>
      </c>
      <c r="I43" s="20" t="s">
        <v>10</v>
      </c>
      <c r="J43" s="176"/>
      <c r="K43" s="67"/>
      <c r="L43" s="67"/>
      <c r="M43" s="67"/>
      <c r="N43" s="67"/>
      <c r="O43" s="3"/>
      <c r="P43" s="3"/>
      <c r="Q43" s="3"/>
      <c r="R43" s="34"/>
    </row>
    <row r="44" spans="1:18" s="68" customFormat="1" ht="28.5" customHeight="1">
      <c r="A44" s="85">
        <v>1034</v>
      </c>
      <c r="B44" s="86" t="s">
        <v>139</v>
      </c>
      <c r="C44" s="87" t="s">
        <v>140</v>
      </c>
      <c r="D44" s="47" t="s">
        <v>141</v>
      </c>
      <c r="E44" s="47" t="s">
        <v>142</v>
      </c>
      <c r="F44" s="35" t="s">
        <v>143</v>
      </c>
      <c r="G44" s="73">
        <v>2400</v>
      </c>
      <c r="H44" s="74">
        <f t="shared" ref="H44:H53" si="2">G44*1.1</f>
        <v>2640</v>
      </c>
      <c r="I44" s="75">
        <f t="shared" ref="I44:I53" si="3">H44*0.9</f>
        <v>2376</v>
      </c>
      <c r="J44" s="176"/>
      <c r="K44" s="178"/>
      <c r="L44" s="41"/>
      <c r="M44" s="3"/>
      <c r="N44" s="42"/>
      <c r="O44" s="3"/>
      <c r="P44" s="3"/>
      <c r="Q44" s="3"/>
      <c r="R44" s="34"/>
    </row>
    <row r="45" spans="1:18" s="68" customFormat="1" ht="22.5" customHeight="1">
      <c r="A45" s="85">
        <v>1035</v>
      </c>
      <c r="B45" s="192" t="s">
        <v>144</v>
      </c>
      <c r="C45" s="213" t="s">
        <v>145</v>
      </c>
      <c r="D45" s="88" t="s">
        <v>146</v>
      </c>
      <c r="E45" s="35" t="s">
        <v>147</v>
      </c>
      <c r="F45" s="35" t="s">
        <v>148</v>
      </c>
      <c r="G45" s="73">
        <v>2200</v>
      </c>
      <c r="H45" s="74">
        <f t="shared" si="2"/>
        <v>2420</v>
      </c>
      <c r="I45" s="75">
        <f t="shared" si="3"/>
        <v>2178</v>
      </c>
      <c r="J45" s="176"/>
      <c r="K45" s="67"/>
      <c r="L45" s="67"/>
      <c r="M45" s="67"/>
      <c r="N45" s="67"/>
      <c r="O45" s="3"/>
      <c r="P45" s="3"/>
      <c r="Q45" s="3"/>
      <c r="R45" s="34"/>
    </row>
    <row r="46" spans="1:18" s="68" customFormat="1" ht="22.5" customHeight="1">
      <c r="A46" s="85">
        <v>1036</v>
      </c>
      <c r="B46" s="193"/>
      <c r="C46" s="214"/>
      <c r="D46" s="37" t="s">
        <v>149</v>
      </c>
      <c r="E46" s="35" t="s">
        <v>150</v>
      </c>
      <c r="F46" s="35" t="s">
        <v>143</v>
      </c>
      <c r="G46" s="73">
        <v>900</v>
      </c>
      <c r="H46" s="74">
        <f t="shared" si="2"/>
        <v>990.00000000000011</v>
      </c>
      <c r="I46" s="75">
        <f t="shared" si="3"/>
        <v>891.00000000000011</v>
      </c>
      <c r="J46" s="117"/>
      <c r="K46" s="67"/>
      <c r="L46" s="67"/>
      <c r="M46" s="67"/>
      <c r="N46" s="67"/>
      <c r="O46" s="3"/>
      <c r="P46" s="3"/>
      <c r="Q46" s="3"/>
      <c r="R46" s="34"/>
    </row>
    <row r="47" spans="1:18" s="68" customFormat="1" ht="22.5" customHeight="1">
      <c r="A47" s="85">
        <v>1037</v>
      </c>
      <c r="B47" s="193"/>
      <c r="C47" s="214"/>
      <c r="D47" s="47" t="s">
        <v>151</v>
      </c>
      <c r="E47" s="35" t="s">
        <v>152</v>
      </c>
      <c r="F47" s="89" t="s">
        <v>153</v>
      </c>
      <c r="G47" s="73">
        <v>2200</v>
      </c>
      <c r="H47" s="74">
        <f t="shared" si="2"/>
        <v>2420</v>
      </c>
      <c r="I47" s="75">
        <f t="shared" si="3"/>
        <v>2178</v>
      </c>
      <c r="J47" s="176"/>
      <c r="K47" s="67"/>
      <c r="L47" s="67"/>
      <c r="M47" s="67"/>
      <c r="N47" s="67"/>
      <c r="O47" s="3"/>
      <c r="P47" s="3"/>
      <c r="Q47" s="3"/>
      <c r="R47" s="34"/>
    </row>
    <row r="48" spans="1:18" s="68" customFormat="1" ht="22.5" customHeight="1">
      <c r="A48" s="85">
        <v>1038</v>
      </c>
      <c r="B48" s="201"/>
      <c r="C48" s="215"/>
      <c r="D48" s="47" t="s">
        <v>129</v>
      </c>
      <c r="E48" s="35" t="s">
        <v>130</v>
      </c>
      <c r="F48" s="35" t="s">
        <v>131</v>
      </c>
      <c r="G48" s="73">
        <v>1780</v>
      </c>
      <c r="H48" s="74">
        <f t="shared" si="2"/>
        <v>1958.0000000000002</v>
      </c>
      <c r="I48" s="75">
        <f t="shared" si="3"/>
        <v>1762.2000000000003</v>
      </c>
      <c r="J48" s="176"/>
      <c r="K48" s="178"/>
      <c r="L48" s="41"/>
      <c r="M48" s="3"/>
      <c r="N48" s="42"/>
      <c r="O48" s="3"/>
      <c r="P48" s="3"/>
      <c r="Q48" s="3"/>
      <c r="R48" s="34"/>
    </row>
    <row r="49" spans="1:18" s="68" customFormat="1" ht="23.25" customHeight="1">
      <c r="A49" s="85">
        <v>1039</v>
      </c>
      <c r="B49" s="90" t="s">
        <v>154</v>
      </c>
      <c r="C49" s="91" t="s">
        <v>155</v>
      </c>
      <c r="D49" s="90" t="s">
        <v>154</v>
      </c>
      <c r="E49" s="35" t="s">
        <v>91</v>
      </c>
      <c r="F49" s="35" t="s">
        <v>91</v>
      </c>
      <c r="G49" s="92">
        <v>698</v>
      </c>
      <c r="H49" s="74">
        <f t="shared" si="2"/>
        <v>767.80000000000007</v>
      </c>
      <c r="I49" s="75">
        <f t="shared" si="3"/>
        <v>691.0200000000001</v>
      </c>
      <c r="J49" s="176"/>
      <c r="K49" s="178"/>
      <c r="L49" s="41"/>
      <c r="M49" s="3"/>
      <c r="N49" s="42"/>
      <c r="O49" s="3"/>
      <c r="P49" s="3"/>
      <c r="Q49" s="3"/>
      <c r="R49" s="34"/>
    </row>
    <row r="50" spans="1:18" s="68" customFormat="1" ht="23.25" customHeight="1">
      <c r="A50" s="85">
        <v>1040</v>
      </c>
      <c r="B50" s="90" t="s">
        <v>156</v>
      </c>
      <c r="C50" s="87" t="s">
        <v>157</v>
      </c>
      <c r="D50" s="47" t="s">
        <v>158</v>
      </c>
      <c r="E50" s="93" t="s">
        <v>159</v>
      </c>
      <c r="F50" s="93" t="s">
        <v>159</v>
      </c>
      <c r="G50" s="73">
        <v>2000</v>
      </c>
      <c r="H50" s="74">
        <f t="shared" si="2"/>
        <v>2200</v>
      </c>
      <c r="I50" s="75">
        <f t="shared" si="3"/>
        <v>1980</v>
      </c>
      <c r="J50" s="176"/>
      <c r="K50" s="178"/>
      <c r="L50" s="41"/>
      <c r="M50" s="3"/>
      <c r="N50" s="42"/>
      <c r="O50" s="3"/>
      <c r="P50" s="3"/>
      <c r="Q50" s="3"/>
      <c r="R50" s="34"/>
    </row>
    <row r="51" spans="1:18" s="68" customFormat="1" ht="23.25" customHeight="1">
      <c r="A51" s="85">
        <v>1041</v>
      </c>
      <c r="B51" s="94" t="s">
        <v>160</v>
      </c>
      <c r="C51" s="95" t="s">
        <v>161</v>
      </c>
      <c r="D51" s="96" t="s">
        <v>162</v>
      </c>
      <c r="E51" s="35" t="s">
        <v>91</v>
      </c>
      <c r="F51" s="35" t="s">
        <v>91</v>
      </c>
      <c r="G51" s="92">
        <v>1799</v>
      </c>
      <c r="H51" s="74">
        <f t="shared" si="2"/>
        <v>1978.9</v>
      </c>
      <c r="I51" s="75">
        <f t="shared" si="3"/>
        <v>1781.0100000000002</v>
      </c>
      <c r="J51" s="176"/>
      <c r="K51" s="178"/>
      <c r="L51" s="41"/>
      <c r="M51" s="41"/>
      <c r="N51" s="42"/>
      <c r="O51" s="3"/>
      <c r="P51" s="3"/>
      <c r="Q51" s="3"/>
      <c r="R51" s="34"/>
    </row>
    <row r="52" spans="1:18" s="68" customFormat="1" ht="23.25" customHeight="1">
      <c r="A52" s="85">
        <v>1042</v>
      </c>
      <c r="B52" s="97" t="s">
        <v>163</v>
      </c>
      <c r="C52" s="91" t="s">
        <v>164</v>
      </c>
      <c r="D52" s="47" t="s">
        <v>165</v>
      </c>
      <c r="E52" s="89" t="s">
        <v>166</v>
      </c>
      <c r="F52" s="35" t="s">
        <v>167</v>
      </c>
      <c r="G52" s="73">
        <v>2400</v>
      </c>
      <c r="H52" s="74">
        <f t="shared" si="2"/>
        <v>2640</v>
      </c>
      <c r="I52" s="75">
        <f t="shared" si="3"/>
        <v>2376</v>
      </c>
      <c r="J52" s="176"/>
      <c r="K52" s="185"/>
      <c r="L52" s="3"/>
      <c r="M52" s="3"/>
      <c r="N52" s="42"/>
      <c r="O52" s="3"/>
      <c r="P52" s="3"/>
      <c r="Q52" s="3"/>
      <c r="R52" s="41"/>
    </row>
    <row r="53" spans="1:18" s="68" customFormat="1" ht="23.25" customHeight="1">
      <c r="A53" s="85">
        <v>1043</v>
      </c>
      <c r="B53" s="97" t="s">
        <v>168</v>
      </c>
      <c r="C53" s="91" t="s">
        <v>169</v>
      </c>
      <c r="D53" s="47" t="s">
        <v>170</v>
      </c>
      <c r="E53" s="48" t="s">
        <v>171</v>
      </c>
      <c r="F53" s="48" t="s">
        <v>148</v>
      </c>
      <c r="G53" s="73">
        <v>2400</v>
      </c>
      <c r="H53" s="74">
        <f t="shared" si="2"/>
        <v>2640</v>
      </c>
      <c r="I53" s="75">
        <f t="shared" si="3"/>
        <v>2376</v>
      </c>
      <c r="J53" s="176"/>
      <c r="K53" s="178"/>
      <c r="L53" s="41"/>
      <c r="M53" s="41"/>
      <c r="N53" s="42"/>
      <c r="O53" s="3"/>
      <c r="P53" s="44"/>
      <c r="Q53" s="3"/>
      <c r="R53" s="34"/>
    </row>
    <row r="54" spans="1:18" s="68" customFormat="1" ht="23.25" customHeight="1">
      <c r="A54" s="78"/>
      <c r="B54" s="67"/>
      <c r="C54" s="99"/>
      <c r="D54" s="39"/>
      <c r="E54" s="41"/>
      <c r="F54" s="41"/>
      <c r="G54" s="4"/>
      <c r="H54" s="79"/>
      <c r="I54" s="80"/>
      <c r="J54" s="176"/>
      <c r="K54" s="178"/>
      <c r="L54" s="41"/>
      <c r="M54" s="41"/>
      <c r="N54" s="42"/>
      <c r="O54" s="3"/>
      <c r="P54" s="44"/>
      <c r="Q54" s="3"/>
      <c r="R54" s="34"/>
    </row>
    <row r="55" spans="1:18" s="68" customFormat="1" ht="23.25" customHeight="1">
      <c r="A55" s="78"/>
      <c r="B55" s="67"/>
      <c r="C55" s="99"/>
      <c r="D55" s="39"/>
      <c r="E55" s="41"/>
      <c r="F55" s="41"/>
      <c r="G55" s="4"/>
      <c r="H55" s="79"/>
      <c r="I55" s="80"/>
      <c r="J55" s="176"/>
      <c r="K55" s="178"/>
      <c r="L55" s="41"/>
      <c r="M55" s="41"/>
      <c r="N55" s="42"/>
      <c r="O55" s="3"/>
      <c r="P55" s="44"/>
      <c r="Q55" s="3"/>
      <c r="R55" s="34"/>
    </row>
    <row r="56" spans="1:18" s="68" customFormat="1" ht="23.25" customHeight="1">
      <c r="A56" s="78"/>
      <c r="B56" s="67"/>
      <c r="C56" s="99"/>
      <c r="D56" s="39"/>
      <c r="E56" s="41"/>
      <c r="F56" s="41"/>
      <c r="G56" s="4"/>
      <c r="H56" s="79"/>
      <c r="I56" s="80"/>
      <c r="J56" s="176"/>
      <c r="K56" s="178"/>
      <c r="L56" s="41"/>
      <c r="M56" s="41"/>
      <c r="N56" s="42"/>
      <c r="O56" s="3"/>
      <c r="P56" s="44"/>
      <c r="Q56" s="3"/>
      <c r="R56" s="34"/>
    </row>
    <row r="57" spans="1:18" s="68" customFormat="1" ht="23.25" customHeight="1">
      <c r="A57" s="78"/>
      <c r="B57" s="67"/>
      <c r="C57" s="99"/>
      <c r="D57" s="39"/>
      <c r="E57" s="41"/>
      <c r="F57" s="41"/>
      <c r="G57" s="4"/>
      <c r="H57" s="79"/>
      <c r="I57" s="80"/>
      <c r="J57" s="176"/>
      <c r="K57" s="178"/>
      <c r="L57" s="41"/>
      <c r="M57" s="41"/>
      <c r="N57" s="42"/>
      <c r="O57" s="3"/>
      <c r="P57" s="44"/>
      <c r="Q57" s="3"/>
      <c r="R57" s="34"/>
    </row>
    <row r="58" spans="1:18" s="68" customFormat="1" ht="23.25" customHeight="1">
      <c r="A58" s="78"/>
      <c r="B58" s="67"/>
      <c r="C58" s="39"/>
      <c r="D58" s="100"/>
      <c r="I58" s="101"/>
      <c r="J58" s="102"/>
    </row>
    <row r="59" spans="1:18" s="68" customFormat="1" ht="23.25" customHeight="1">
      <c r="A59" s="78"/>
      <c r="B59" s="67"/>
      <c r="C59" s="99"/>
      <c r="D59" s="34"/>
      <c r="I59" s="101"/>
      <c r="J59" s="102"/>
    </row>
    <row r="60" spans="1:18" s="68" customFormat="1" ht="23.25" customHeight="1">
      <c r="A60" s="78"/>
      <c r="B60" s="67"/>
      <c r="C60" s="99"/>
      <c r="D60" s="39"/>
      <c r="E60" s="41"/>
      <c r="F60" s="41"/>
      <c r="G60" s="4"/>
      <c r="H60" s="79"/>
      <c r="I60" s="80"/>
      <c r="J60" s="176"/>
      <c r="K60" s="178"/>
      <c r="L60" s="41"/>
      <c r="M60" s="41"/>
      <c r="N60" s="42"/>
      <c r="O60" s="3"/>
      <c r="P60" s="44"/>
      <c r="Q60" s="3"/>
      <c r="R60" s="34"/>
    </row>
    <row r="61" spans="1:18" s="68" customFormat="1" ht="23.25" customHeight="1">
      <c r="A61" s="78"/>
      <c r="B61" s="81" t="s">
        <v>172</v>
      </c>
      <c r="C61" s="82"/>
      <c r="D61" s="83"/>
      <c r="E61" s="83"/>
      <c r="F61" s="83"/>
      <c r="G61" s="103"/>
      <c r="H61" s="104"/>
      <c r="I61" s="80"/>
      <c r="J61" s="176"/>
      <c r="K61" s="178"/>
      <c r="L61" s="3"/>
      <c r="M61" s="3"/>
      <c r="N61" s="42"/>
      <c r="O61" s="3"/>
      <c r="P61" s="3"/>
      <c r="Q61" s="3"/>
      <c r="R61" s="34"/>
    </row>
    <row r="62" spans="1:18" s="68" customFormat="1" ht="31.15" customHeight="1">
      <c r="A62" s="78"/>
      <c r="B62" s="19" t="s">
        <v>3</v>
      </c>
      <c r="C62" s="19" t="s">
        <v>4</v>
      </c>
      <c r="D62" s="19" t="s">
        <v>138</v>
      </c>
      <c r="E62" s="19" t="s">
        <v>6</v>
      </c>
      <c r="F62" s="19" t="s">
        <v>7</v>
      </c>
      <c r="G62" s="20" t="s">
        <v>8</v>
      </c>
      <c r="H62" s="21" t="s">
        <v>9</v>
      </c>
      <c r="I62" s="20" t="s">
        <v>10</v>
      </c>
      <c r="J62" s="176"/>
      <c r="K62" s="178"/>
      <c r="L62" s="41"/>
      <c r="M62" s="41"/>
      <c r="N62" s="42"/>
      <c r="O62" s="3"/>
      <c r="P62" s="3"/>
      <c r="Q62" s="3"/>
      <c r="R62" s="34"/>
    </row>
    <row r="63" spans="1:18" s="68" customFormat="1" ht="26.45" customHeight="1">
      <c r="A63" s="85">
        <v>1044</v>
      </c>
      <c r="B63" s="105" t="s">
        <v>173</v>
      </c>
      <c r="C63" s="106" t="s">
        <v>174</v>
      </c>
      <c r="D63" s="47" t="s">
        <v>175</v>
      </c>
      <c r="E63" s="48" t="s">
        <v>176</v>
      </c>
      <c r="F63" s="48" t="s">
        <v>176</v>
      </c>
      <c r="G63" s="73">
        <v>1900</v>
      </c>
      <c r="H63" s="74">
        <f t="shared" ref="H63:H75" si="4">G63*1.1</f>
        <v>2090</v>
      </c>
      <c r="I63" s="75">
        <f t="shared" ref="I63:I75" si="5">H63*0.9</f>
        <v>1881</v>
      </c>
      <c r="J63" s="176"/>
      <c r="K63" s="67"/>
      <c r="L63" s="67"/>
      <c r="M63" s="67"/>
      <c r="N63" s="67"/>
      <c r="O63" s="3"/>
      <c r="P63" s="3"/>
      <c r="Q63" s="3"/>
      <c r="R63" s="34"/>
    </row>
    <row r="64" spans="1:18" s="68" customFormat="1" ht="23.25" customHeight="1">
      <c r="A64" s="85">
        <v>1045</v>
      </c>
      <c r="B64" s="105" t="s">
        <v>177</v>
      </c>
      <c r="C64" s="106" t="s">
        <v>178</v>
      </c>
      <c r="D64" s="27" t="s">
        <v>177</v>
      </c>
      <c r="E64" s="27" t="s">
        <v>179</v>
      </c>
      <c r="F64" s="27" t="s">
        <v>180</v>
      </c>
      <c r="G64" s="107" t="s">
        <v>181</v>
      </c>
      <c r="H64" s="74">
        <f t="shared" si="4"/>
        <v>1760.0000000000002</v>
      </c>
      <c r="I64" s="75">
        <f t="shared" si="5"/>
        <v>1584.0000000000002</v>
      </c>
      <c r="J64" s="176"/>
      <c r="K64" s="67"/>
      <c r="L64" s="67"/>
      <c r="M64" s="67"/>
      <c r="N64" s="67"/>
      <c r="O64" s="3"/>
      <c r="P64" s="3"/>
      <c r="Q64" s="3"/>
      <c r="R64" s="34"/>
    </row>
    <row r="65" spans="1:18" s="68" customFormat="1" ht="23.25" customHeight="1">
      <c r="A65" s="85">
        <v>1046</v>
      </c>
      <c r="B65" s="96" t="s">
        <v>182</v>
      </c>
      <c r="C65" s="87" t="s">
        <v>183</v>
      </c>
      <c r="D65" s="47" t="s">
        <v>184</v>
      </c>
      <c r="E65" s="47" t="s">
        <v>142</v>
      </c>
      <c r="F65" s="35" t="s">
        <v>143</v>
      </c>
      <c r="G65" s="73">
        <v>2400</v>
      </c>
      <c r="H65" s="74">
        <f t="shared" si="4"/>
        <v>2640</v>
      </c>
      <c r="I65" s="75">
        <f t="shared" si="5"/>
        <v>2376</v>
      </c>
      <c r="J65" s="176"/>
      <c r="K65" s="178"/>
      <c r="L65" s="41"/>
      <c r="M65" s="3"/>
      <c r="N65" s="42"/>
      <c r="O65" s="3"/>
      <c r="P65" s="3"/>
      <c r="Q65" s="3"/>
      <c r="R65" s="34"/>
    </row>
    <row r="66" spans="1:18" s="68" customFormat="1" ht="23.25" customHeight="1">
      <c r="A66" s="85">
        <v>1047</v>
      </c>
      <c r="B66" s="216" t="s">
        <v>144</v>
      </c>
      <c r="C66" s="219" t="s">
        <v>185</v>
      </c>
      <c r="D66" s="88" t="s">
        <v>146</v>
      </c>
      <c r="E66" s="35" t="s">
        <v>147</v>
      </c>
      <c r="F66" s="35" t="s">
        <v>148</v>
      </c>
      <c r="G66" s="73">
        <v>2200</v>
      </c>
      <c r="H66" s="74">
        <f t="shared" si="4"/>
        <v>2420</v>
      </c>
      <c r="I66" s="75">
        <f t="shared" si="5"/>
        <v>2178</v>
      </c>
      <c r="J66" s="117"/>
      <c r="K66" s="178"/>
      <c r="L66" s="41"/>
      <c r="M66" s="3"/>
      <c r="N66" s="42"/>
      <c r="O66" s="3"/>
      <c r="P66" s="3"/>
      <c r="Q66" s="3"/>
      <c r="R66" s="34"/>
    </row>
    <row r="67" spans="1:18" s="68" customFormat="1" ht="23.25" customHeight="1">
      <c r="A67" s="85">
        <v>1048</v>
      </c>
      <c r="B67" s="217"/>
      <c r="C67" s="220"/>
      <c r="D67" s="37" t="s">
        <v>149</v>
      </c>
      <c r="E67" s="35" t="s">
        <v>150</v>
      </c>
      <c r="F67" s="35" t="s">
        <v>143</v>
      </c>
      <c r="G67" s="73">
        <v>900</v>
      </c>
      <c r="H67" s="74">
        <f t="shared" si="4"/>
        <v>990.00000000000011</v>
      </c>
      <c r="I67" s="75">
        <f t="shared" si="5"/>
        <v>891.00000000000011</v>
      </c>
      <c r="J67" s="117"/>
      <c r="K67" s="67"/>
      <c r="L67" s="67"/>
      <c r="M67" s="67"/>
      <c r="N67" s="67"/>
      <c r="O67" s="3"/>
      <c r="P67" s="3"/>
      <c r="Q67" s="3"/>
      <c r="R67" s="34"/>
    </row>
    <row r="68" spans="1:18" s="68" customFormat="1" ht="23.25" customHeight="1">
      <c r="A68" s="85">
        <v>1049</v>
      </c>
      <c r="B68" s="217"/>
      <c r="C68" s="220"/>
      <c r="D68" s="47" t="s">
        <v>129</v>
      </c>
      <c r="E68" s="35" t="s">
        <v>130</v>
      </c>
      <c r="F68" s="35" t="s">
        <v>131</v>
      </c>
      <c r="G68" s="73">
        <v>1780</v>
      </c>
      <c r="H68" s="74">
        <f t="shared" si="4"/>
        <v>1958.0000000000002</v>
      </c>
      <c r="I68" s="75">
        <f t="shared" si="5"/>
        <v>1762.2000000000003</v>
      </c>
      <c r="J68" s="117"/>
      <c r="K68" s="67"/>
      <c r="L68" s="67"/>
      <c r="M68" s="67"/>
      <c r="N68" s="67"/>
      <c r="O68" s="3"/>
      <c r="P68" s="3"/>
      <c r="Q68" s="3"/>
      <c r="R68" s="34"/>
    </row>
    <row r="69" spans="1:18" s="68" customFormat="1" ht="23.25" customHeight="1">
      <c r="A69" s="85">
        <v>1050</v>
      </c>
      <c r="B69" s="218"/>
      <c r="C69" s="221"/>
      <c r="D69" s="47" t="s">
        <v>186</v>
      </c>
      <c r="E69" s="35" t="s">
        <v>187</v>
      </c>
      <c r="F69" s="35" t="s">
        <v>188</v>
      </c>
      <c r="G69" s="73">
        <v>2100</v>
      </c>
      <c r="H69" s="74">
        <f t="shared" si="4"/>
        <v>2310</v>
      </c>
      <c r="I69" s="75">
        <f t="shared" si="5"/>
        <v>2079</v>
      </c>
      <c r="J69" s="176"/>
      <c r="K69" s="67"/>
      <c r="L69" s="67"/>
      <c r="M69" s="67"/>
      <c r="N69" s="67"/>
      <c r="O69" s="3"/>
      <c r="P69" s="3"/>
      <c r="Q69" s="3"/>
      <c r="R69" s="34"/>
    </row>
    <row r="70" spans="1:18" s="68" customFormat="1" ht="23.25" customHeight="1">
      <c r="A70" s="85">
        <v>1051</v>
      </c>
      <c r="B70" s="108" t="s">
        <v>163</v>
      </c>
      <c r="C70" s="109" t="s">
        <v>189</v>
      </c>
      <c r="D70" s="47" t="s">
        <v>165</v>
      </c>
      <c r="E70" s="89" t="s">
        <v>166</v>
      </c>
      <c r="F70" s="35" t="s">
        <v>167</v>
      </c>
      <c r="G70" s="73">
        <v>2400</v>
      </c>
      <c r="H70" s="74">
        <f t="shared" si="4"/>
        <v>2640</v>
      </c>
      <c r="I70" s="75">
        <f t="shared" si="5"/>
        <v>2376</v>
      </c>
      <c r="J70" s="176"/>
      <c r="K70" s="178"/>
      <c r="L70" s="3"/>
      <c r="M70" s="41"/>
      <c r="N70" s="42"/>
      <c r="O70" s="3"/>
      <c r="P70" s="44"/>
      <c r="Q70" s="3"/>
      <c r="R70" s="34"/>
    </row>
    <row r="71" spans="1:18" s="68" customFormat="1" ht="23.25" customHeight="1">
      <c r="A71" s="85">
        <v>1052</v>
      </c>
      <c r="B71" s="222" t="s">
        <v>162</v>
      </c>
      <c r="C71" s="219" t="s">
        <v>190</v>
      </c>
      <c r="D71" s="39" t="s">
        <v>191</v>
      </c>
      <c r="E71" s="35" t="s">
        <v>91</v>
      </c>
      <c r="F71" s="35" t="s">
        <v>91</v>
      </c>
      <c r="G71" s="92">
        <v>1799</v>
      </c>
      <c r="H71" s="74">
        <f t="shared" si="4"/>
        <v>1978.9</v>
      </c>
      <c r="I71" s="75">
        <f t="shared" si="5"/>
        <v>1781.0100000000002</v>
      </c>
      <c r="J71" s="117"/>
      <c r="K71" s="178"/>
      <c r="L71" s="3"/>
      <c r="M71" s="41"/>
      <c r="N71" s="42"/>
      <c r="O71" s="3"/>
      <c r="P71" s="44"/>
      <c r="Q71" s="3"/>
      <c r="R71" s="34"/>
    </row>
    <row r="72" spans="1:18" s="68" customFormat="1" ht="23.25" customHeight="1">
      <c r="A72" s="85">
        <v>1053</v>
      </c>
      <c r="B72" s="223"/>
      <c r="C72" s="220"/>
      <c r="D72" s="110" t="s">
        <v>192</v>
      </c>
      <c r="E72" s="35" t="s">
        <v>150</v>
      </c>
      <c r="F72" s="35" t="s">
        <v>143</v>
      </c>
      <c r="G72" s="73">
        <v>800</v>
      </c>
      <c r="H72" s="74">
        <f t="shared" si="4"/>
        <v>880.00000000000011</v>
      </c>
      <c r="I72" s="75">
        <f t="shared" si="5"/>
        <v>792.00000000000011</v>
      </c>
      <c r="J72" s="179"/>
      <c r="K72" s="67"/>
      <c r="L72" s="67"/>
      <c r="M72" s="67"/>
      <c r="N72" s="67"/>
      <c r="O72" s="44"/>
      <c r="P72" s="44"/>
      <c r="Q72" s="44"/>
      <c r="R72" s="111"/>
    </row>
    <row r="73" spans="1:18" s="68" customFormat="1" ht="23.25" customHeight="1">
      <c r="A73" s="85">
        <v>1054</v>
      </c>
      <c r="B73" s="224"/>
      <c r="C73" s="221"/>
      <c r="D73" s="47" t="s">
        <v>193</v>
      </c>
      <c r="E73" s="89" t="s">
        <v>130</v>
      </c>
      <c r="F73" s="48" t="s">
        <v>131</v>
      </c>
      <c r="G73" s="73">
        <v>1780</v>
      </c>
      <c r="H73" s="74">
        <f t="shared" si="4"/>
        <v>1958.0000000000002</v>
      </c>
      <c r="I73" s="75">
        <f t="shared" si="5"/>
        <v>1762.2000000000003</v>
      </c>
      <c r="J73" s="179"/>
      <c r="K73" s="186"/>
      <c r="L73" s="112"/>
      <c r="M73" s="44"/>
      <c r="N73" s="17"/>
      <c r="O73" s="44"/>
      <c r="P73" s="44"/>
      <c r="Q73" s="44"/>
      <c r="R73" s="111"/>
    </row>
    <row r="74" spans="1:18" s="68" customFormat="1" ht="23.25" customHeight="1">
      <c r="A74" s="85">
        <v>1055</v>
      </c>
      <c r="B74" s="105" t="s">
        <v>154</v>
      </c>
      <c r="C74" s="87"/>
      <c r="D74" s="90" t="s">
        <v>194</v>
      </c>
      <c r="E74" s="35" t="s">
        <v>91</v>
      </c>
      <c r="F74" s="35" t="s">
        <v>91</v>
      </c>
      <c r="G74" s="92">
        <v>698</v>
      </c>
      <c r="H74" s="74">
        <f t="shared" si="4"/>
        <v>767.80000000000007</v>
      </c>
      <c r="I74" s="75">
        <f t="shared" si="5"/>
        <v>691.0200000000001</v>
      </c>
      <c r="J74" s="176"/>
      <c r="K74" s="67"/>
      <c r="L74" s="67"/>
      <c r="M74" s="67"/>
      <c r="N74" s="67"/>
      <c r="O74" s="44"/>
      <c r="P74" s="44"/>
      <c r="Q74" s="44"/>
      <c r="R74" s="111"/>
    </row>
    <row r="75" spans="1:18" s="68" customFormat="1" ht="23.25" customHeight="1">
      <c r="A75" s="85">
        <v>1056</v>
      </c>
      <c r="B75" s="113" t="s">
        <v>195</v>
      </c>
      <c r="C75" s="114" t="s">
        <v>196</v>
      </c>
      <c r="D75" s="115" t="s">
        <v>197</v>
      </c>
      <c r="E75" s="97" t="s">
        <v>198</v>
      </c>
      <c r="F75" s="97" t="s">
        <v>131</v>
      </c>
      <c r="G75" s="116">
        <v>1480</v>
      </c>
      <c r="H75" s="74">
        <f t="shared" si="4"/>
        <v>1628.0000000000002</v>
      </c>
      <c r="I75" s="75">
        <f t="shared" si="5"/>
        <v>1465.2000000000003</v>
      </c>
      <c r="J75" s="117"/>
      <c r="K75" s="67"/>
      <c r="L75" s="67"/>
      <c r="M75" s="67"/>
      <c r="N75" s="67"/>
      <c r="O75" s="118"/>
      <c r="P75" s="67"/>
      <c r="Q75" s="67"/>
      <c r="R75" s="67"/>
    </row>
    <row r="76" spans="1:18" s="68" customFormat="1" ht="23.25" customHeight="1">
      <c r="A76" s="78"/>
      <c r="B76" s="119"/>
      <c r="C76" s="120"/>
      <c r="D76" s="121"/>
      <c r="E76" s="67"/>
      <c r="F76" s="67"/>
      <c r="G76" s="4"/>
      <c r="H76" s="122"/>
      <c r="I76" s="123"/>
      <c r="J76" s="117"/>
      <c r="K76" s="67"/>
      <c r="L76" s="67"/>
      <c r="M76" s="67"/>
      <c r="N76" s="67"/>
      <c r="O76" s="118"/>
      <c r="P76" s="67"/>
      <c r="Q76" s="67"/>
      <c r="R76" s="67"/>
    </row>
    <row r="77" spans="1:18" s="68" customFormat="1" ht="23.25" customHeight="1">
      <c r="A77" s="78"/>
      <c r="B77" s="81" t="s">
        <v>199</v>
      </c>
      <c r="C77" s="82"/>
      <c r="D77" s="83"/>
      <c r="E77" s="83"/>
      <c r="F77" s="83"/>
      <c r="G77" s="103"/>
      <c r="H77" s="104"/>
      <c r="I77" s="80"/>
      <c r="J77" s="187"/>
      <c r="K77" s="67"/>
      <c r="L77" s="67"/>
      <c r="M77" s="67"/>
      <c r="N77" s="67"/>
      <c r="O77" s="98"/>
      <c r="P77" s="98"/>
      <c r="Q77" s="98"/>
      <c r="R77" s="124"/>
    </row>
    <row r="78" spans="1:18" s="68" customFormat="1" ht="29.25" customHeight="1">
      <c r="A78" s="78"/>
      <c r="B78" s="19" t="s">
        <v>3</v>
      </c>
      <c r="C78" s="19" t="s">
        <v>4</v>
      </c>
      <c r="D78" s="19" t="s">
        <v>138</v>
      </c>
      <c r="E78" s="19" t="s">
        <v>6</v>
      </c>
      <c r="F78" s="19" t="s">
        <v>7</v>
      </c>
      <c r="G78" s="20" t="s">
        <v>8</v>
      </c>
      <c r="H78" s="21" t="s">
        <v>9</v>
      </c>
      <c r="I78" s="20" t="s">
        <v>10</v>
      </c>
      <c r="J78" s="187"/>
      <c r="K78" s="188"/>
      <c r="L78" s="125"/>
      <c r="M78" s="98"/>
      <c r="N78" s="126"/>
      <c r="O78" s="98"/>
      <c r="P78" s="98"/>
      <c r="Q78" s="98"/>
      <c r="R78" s="124"/>
    </row>
    <row r="79" spans="1:18" s="68" customFormat="1" ht="21.75" customHeight="1">
      <c r="A79" s="85">
        <v>1057</v>
      </c>
      <c r="B79" s="97" t="s">
        <v>163</v>
      </c>
      <c r="C79" s="91" t="s">
        <v>200</v>
      </c>
      <c r="D79" s="127" t="s">
        <v>201</v>
      </c>
      <c r="E79" s="127" t="s">
        <v>202</v>
      </c>
      <c r="F79" s="127" t="s">
        <v>203</v>
      </c>
      <c r="G79" s="107" t="s">
        <v>204</v>
      </c>
      <c r="H79" s="74">
        <f t="shared" ref="H79:H88" si="6">G79*1.1</f>
        <v>2200</v>
      </c>
      <c r="I79" s="75">
        <f t="shared" ref="I79:I88" si="7">H79*0.9</f>
        <v>1980</v>
      </c>
      <c r="J79" s="187"/>
      <c r="K79" s="67"/>
      <c r="L79" s="67"/>
      <c r="M79" s="67"/>
      <c r="N79" s="67"/>
      <c r="O79" s="98"/>
      <c r="P79" s="98"/>
      <c r="Q79" s="98"/>
      <c r="R79" s="124"/>
    </row>
    <row r="80" spans="1:18" s="68" customFormat="1" ht="21.75" customHeight="1">
      <c r="A80" s="85">
        <v>1058</v>
      </c>
      <c r="B80" s="222" t="s">
        <v>205</v>
      </c>
      <c r="C80" s="225" t="s">
        <v>185</v>
      </c>
      <c r="D80" s="37" t="s">
        <v>206</v>
      </c>
      <c r="E80" s="35" t="s">
        <v>207</v>
      </c>
      <c r="F80" s="35" t="s">
        <v>208</v>
      </c>
      <c r="G80" s="128">
        <v>1500</v>
      </c>
      <c r="H80" s="74">
        <f t="shared" si="6"/>
        <v>1650.0000000000002</v>
      </c>
      <c r="I80" s="75">
        <f t="shared" si="7"/>
        <v>1485.0000000000002</v>
      </c>
      <c r="J80" s="117"/>
      <c r="K80" s="67"/>
      <c r="L80" s="118"/>
      <c r="M80" s="118"/>
      <c r="N80" s="118"/>
      <c r="O80" s="118"/>
      <c r="P80" s="67"/>
      <c r="Q80" s="67"/>
      <c r="R80" s="67"/>
    </row>
    <row r="81" spans="1:18" s="68" customFormat="1" ht="21.75" customHeight="1">
      <c r="A81" s="85">
        <v>1059</v>
      </c>
      <c r="B81" s="223"/>
      <c r="C81" s="226"/>
      <c r="D81" s="129" t="s">
        <v>209</v>
      </c>
      <c r="E81" s="35" t="s">
        <v>207</v>
      </c>
      <c r="F81" s="35" t="s">
        <v>208</v>
      </c>
      <c r="G81" s="128">
        <v>2000</v>
      </c>
      <c r="H81" s="74">
        <f t="shared" si="6"/>
        <v>2200</v>
      </c>
      <c r="I81" s="75">
        <f t="shared" si="7"/>
        <v>1980</v>
      </c>
      <c r="J81" s="117"/>
      <c r="K81" s="67"/>
      <c r="L81" s="118"/>
      <c r="M81" s="118"/>
      <c r="N81" s="118"/>
      <c r="O81" s="118"/>
      <c r="P81" s="67"/>
      <c r="Q81" s="67"/>
      <c r="R81" s="67"/>
    </row>
    <row r="82" spans="1:18" s="68" customFormat="1" ht="21.75" customHeight="1">
      <c r="A82" s="85">
        <v>1060</v>
      </c>
      <c r="B82" s="224"/>
      <c r="C82" s="227"/>
      <c r="D82" s="47" t="s">
        <v>193</v>
      </c>
      <c r="E82" s="89" t="s">
        <v>130</v>
      </c>
      <c r="F82" s="48" t="s">
        <v>131</v>
      </c>
      <c r="G82" s="73">
        <v>1780</v>
      </c>
      <c r="H82" s="74">
        <f t="shared" si="6"/>
        <v>1958.0000000000002</v>
      </c>
      <c r="I82" s="75">
        <f t="shared" si="7"/>
        <v>1762.2000000000003</v>
      </c>
      <c r="J82" s="117"/>
      <c r="K82" s="67"/>
      <c r="L82" s="118"/>
      <c r="M82" s="118"/>
      <c r="N82" s="118"/>
      <c r="O82" s="118"/>
      <c r="P82" s="67"/>
      <c r="Q82" s="67"/>
      <c r="R82" s="67"/>
    </row>
    <row r="83" spans="1:18" s="68" customFormat="1" ht="23.25" customHeight="1">
      <c r="A83" s="85">
        <v>1061</v>
      </c>
      <c r="B83" s="108" t="s">
        <v>210</v>
      </c>
      <c r="C83" s="130" t="s">
        <v>211</v>
      </c>
      <c r="D83" s="35" t="s">
        <v>212</v>
      </c>
      <c r="E83" s="27" t="s">
        <v>213</v>
      </c>
      <c r="F83" s="27" t="s">
        <v>214</v>
      </c>
      <c r="G83" s="73">
        <v>2500</v>
      </c>
      <c r="H83" s="74">
        <f t="shared" si="6"/>
        <v>2750</v>
      </c>
      <c r="I83" s="75">
        <f t="shared" si="7"/>
        <v>2475</v>
      </c>
      <c r="J83" s="117"/>
      <c r="K83" s="67"/>
      <c r="L83" s="118"/>
      <c r="M83" s="118"/>
      <c r="N83" s="118"/>
      <c r="O83" s="118"/>
      <c r="P83" s="118"/>
      <c r="Q83" s="118"/>
      <c r="R83" s="118"/>
    </row>
    <row r="84" spans="1:18" s="5" customFormat="1" ht="23.25" customHeight="1">
      <c r="A84" s="85">
        <v>1062</v>
      </c>
      <c r="B84" s="97" t="s">
        <v>215</v>
      </c>
      <c r="C84" s="131" t="s">
        <v>216</v>
      </c>
      <c r="D84" s="47" t="s">
        <v>217</v>
      </c>
      <c r="E84" s="47" t="s">
        <v>218</v>
      </c>
      <c r="F84" s="35" t="s">
        <v>148</v>
      </c>
      <c r="G84" s="128">
        <v>2200</v>
      </c>
      <c r="H84" s="74">
        <f t="shared" si="6"/>
        <v>2420</v>
      </c>
      <c r="I84" s="75">
        <f t="shared" si="7"/>
        <v>2178</v>
      </c>
      <c r="J84" s="117"/>
      <c r="K84" s="67"/>
      <c r="L84" s="118"/>
      <c r="M84" s="118"/>
      <c r="N84" s="118"/>
      <c r="O84" s="118"/>
      <c r="P84" s="118"/>
      <c r="Q84" s="118"/>
      <c r="R84" s="118"/>
    </row>
    <row r="85" spans="1:18" s="5" customFormat="1" ht="23.25" customHeight="1">
      <c r="A85" s="85">
        <v>1063</v>
      </c>
      <c r="B85" s="97" t="s">
        <v>139</v>
      </c>
      <c r="C85" s="131" t="s">
        <v>219</v>
      </c>
      <c r="D85" s="47" t="s">
        <v>184</v>
      </c>
      <c r="E85" s="47" t="s">
        <v>142</v>
      </c>
      <c r="F85" s="35" t="s">
        <v>143</v>
      </c>
      <c r="G85" s="73">
        <v>2400</v>
      </c>
      <c r="H85" s="74">
        <f t="shared" si="6"/>
        <v>2640</v>
      </c>
      <c r="I85" s="75">
        <f t="shared" si="7"/>
        <v>2376</v>
      </c>
      <c r="J85" s="117"/>
      <c r="K85" s="67"/>
      <c r="L85" s="118"/>
      <c r="M85" s="118"/>
      <c r="N85" s="118"/>
      <c r="O85" s="118"/>
      <c r="P85" s="118"/>
      <c r="Q85" s="118"/>
      <c r="R85" s="118"/>
    </row>
    <row r="86" spans="1:18" s="5" customFormat="1" ht="23.25" customHeight="1">
      <c r="A86" s="85">
        <v>1064</v>
      </c>
      <c r="B86" s="222" t="s">
        <v>144</v>
      </c>
      <c r="C86" s="228" t="s">
        <v>220</v>
      </c>
      <c r="D86" s="88" t="s">
        <v>146</v>
      </c>
      <c r="E86" s="35" t="s">
        <v>147</v>
      </c>
      <c r="F86" s="35" t="s">
        <v>148</v>
      </c>
      <c r="G86" s="128">
        <v>2200</v>
      </c>
      <c r="H86" s="74">
        <f t="shared" si="6"/>
        <v>2420</v>
      </c>
      <c r="I86" s="75">
        <f t="shared" si="7"/>
        <v>2178</v>
      </c>
      <c r="J86" s="117"/>
      <c r="K86" s="67"/>
      <c r="L86" s="118"/>
      <c r="M86" s="118"/>
      <c r="N86" s="118"/>
      <c r="O86" s="118"/>
      <c r="P86" s="118"/>
      <c r="Q86" s="118"/>
      <c r="R86" s="118"/>
    </row>
    <row r="87" spans="1:18" s="5" customFormat="1" ht="23.25" customHeight="1">
      <c r="A87" s="85">
        <v>1065</v>
      </c>
      <c r="B87" s="223"/>
      <c r="C87" s="229"/>
      <c r="D87" s="37" t="s">
        <v>149</v>
      </c>
      <c r="E87" s="35" t="s">
        <v>150</v>
      </c>
      <c r="F87" s="35" t="s">
        <v>143</v>
      </c>
      <c r="G87" s="128">
        <v>900</v>
      </c>
      <c r="H87" s="74">
        <f t="shared" si="6"/>
        <v>990.00000000000011</v>
      </c>
      <c r="I87" s="75">
        <f t="shared" si="7"/>
        <v>891.00000000000011</v>
      </c>
      <c r="J87" s="117"/>
      <c r="K87" s="67"/>
      <c r="L87" s="118"/>
      <c r="M87" s="118"/>
      <c r="N87" s="118"/>
      <c r="O87" s="118"/>
      <c r="P87" s="118"/>
      <c r="Q87" s="118"/>
      <c r="R87" s="118"/>
    </row>
    <row r="88" spans="1:18" s="5" customFormat="1" ht="23.25" customHeight="1">
      <c r="A88" s="85">
        <v>1066</v>
      </c>
      <c r="B88" s="224"/>
      <c r="C88" s="230"/>
      <c r="D88" s="47" t="s">
        <v>129</v>
      </c>
      <c r="E88" s="89" t="s">
        <v>130</v>
      </c>
      <c r="F88" s="48" t="s">
        <v>131</v>
      </c>
      <c r="G88" s="128">
        <v>1780</v>
      </c>
      <c r="H88" s="74">
        <f t="shared" si="6"/>
        <v>1958.0000000000002</v>
      </c>
      <c r="I88" s="75">
        <f t="shared" si="7"/>
        <v>1762.2000000000003</v>
      </c>
      <c r="J88" s="117"/>
      <c r="K88" s="67"/>
      <c r="L88" s="118"/>
      <c r="M88" s="118"/>
      <c r="N88" s="118"/>
      <c r="O88" s="118"/>
      <c r="P88" s="118"/>
      <c r="Q88" s="118"/>
      <c r="R88" s="118"/>
    </row>
    <row r="89" spans="1:18" s="5" customFormat="1" ht="23.25" customHeight="1">
      <c r="A89" s="1"/>
      <c r="B89" s="129"/>
      <c r="C89" s="132"/>
      <c r="D89" s="39"/>
      <c r="E89" s="40"/>
      <c r="F89" s="41"/>
      <c r="G89" s="42"/>
      <c r="H89" s="104"/>
      <c r="I89" s="80"/>
      <c r="J89" s="117"/>
      <c r="K89" s="67"/>
      <c r="L89" s="118"/>
      <c r="M89" s="118"/>
      <c r="N89" s="118"/>
      <c r="O89" s="118"/>
      <c r="P89" s="118"/>
      <c r="Q89" s="118"/>
      <c r="R89" s="118"/>
    </row>
    <row r="90" spans="1:18" s="5" customFormat="1" ht="23.25" customHeight="1">
      <c r="A90" s="1"/>
      <c r="B90" s="81" t="s">
        <v>221</v>
      </c>
      <c r="C90" s="82"/>
      <c r="D90" s="83"/>
      <c r="E90" s="83"/>
      <c r="F90" s="83"/>
      <c r="G90" s="103"/>
      <c r="H90" s="133"/>
      <c r="I90" s="134"/>
      <c r="J90" s="117"/>
      <c r="K90" s="67"/>
      <c r="L90" s="118"/>
      <c r="M90" s="118"/>
      <c r="N90" s="118"/>
      <c r="O90" s="118"/>
    </row>
    <row r="91" spans="1:18" s="5" customFormat="1" ht="28.9" customHeight="1">
      <c r="A91" s="1"/>
      <c r="B91" s="19" t="s">
        <v>3</v>
      </c>
      <c r="C91" s="19" t="s">
        <v>4</v>
      </c>
      <c r="D91" s="19" t="s">
        <v>138</v>
      </c>
      <c r="E91" s="19" t="s">
        <v>6</v>
      </c>
      <c r="F91" s="19" t="s">
        <v>7</v>
      </c>
      <c r="G91" s="20" t="s">
        <v>8</v>
      </c>
      <c r="H91" s="21" t="s">
        <v>9</v>
      </c>
      <c r="I91" s="20" t="s">
        <v>10</v>
      </c>
      <c r="J91" s="117"/>
      <c r="K91" s="67"/>
      <c r="L91" s="118"/>
      <c r="M91" s="118"/>
      <c r="N91" s="118"/>
      <c r="O91" s="118"/>
    </row>
    <row r="92" spans="1:18" s="5" customFormat="1" ht="23.25" customHeight="1">
      <c r="A92" s="135">
        <v>1067</v>
      </c>
      <c r="B92" s="97" t="s">
        <v>163</v>
      </c>
      <c r="C92" s="91" t="s">
        <v>200</v>
      </c>
      <c r="D92" s="127" t="s">
        <v>201</v>
      </c>
      <c r="E92" s="127" t="s">
        <v>202</v>
      </c>
      <c r="F92" s="127" t="s">
        <v>222</v>
      </c>
      <c r="G92" s="107" t="s">
        <v>204</v>
      </c>
      <c r="H92" s="74">
        <f t="shared" ref="H92:H103" si="8">G92*1.1</f>
        <v>2200</v>
      </c>
      <c r="I92" s="75">
        <f t="shared" ref="I92:I103" si="9">H92*0.9</f>
        <v>1980</v>
      </c>
      <c r="J92" s="117"/>
      <c r="K92" s="67"/>
      <c r="L92" s="118"/>
      <c r="M92" s="118"/>
      <c r="N92" s="118"/>
      <c r="O92" s="118"/>
    </row>
    <row r="93" spans="1:18" s="5" customFormat="1" ht="23.25" customHeight="1">
      <c r="A93" s="135">
        <v>1068</v>
      </c>
      <c r="B93" s="108" t="s">
        <v>223</v>
      </c>
      <c r="C93" s="130" t="s">
        <v>224</v>
      </c>
      <c r="D93" s="96" t="s">
        <v>225</v>
      </c>
      <c r="E93" s="86" t="s">
        <v>226</v>
      </c>
      <c r="F93" s="43" t="s">
        <v>227</v>
      </c>
      <c r="G93" s="73">
        <v>2500</v>
      </c>
      <c r="H93" s="74">
        <f t="shared" si="8"/>
        <v>2750</v>
      </c>
      <c r="I93" s="75">
        <f t="shared" si="9"/>
        <v>2475</v>
      </c>
      <c r="J93" s="117"/>
      <c r="K93" s="67"/>
      <c r="L93" s="118"/>
      <c r="M93" s="118"/>
      <c r="N93" s="118"/>
      <c r="O93" s="118"/>
    </row>
    <row r="94" spans="1:18" s="5" customFormat="1" ht="23.25" customHeight="1">
      <c r="A94" s="135">
        <v>1069</v>
      </c>
      <c r="B94" s="222" t="s">
        <v>228</v>
      </c>
      <c r="C94" s="225" t="s">
        <v>229</v>
      </c>
      <c r="D94" s="37" t="s">
        <v>206</v>
      </c>
      <c r="E94" s="35" t="s">
        <v>207</v>
      </c>
      <c r="F94" s="35" t="s">
        <v>208</v>
      </c>
      <c r="G94" s="128">
        <v>1500</v>
      </c>
      <c r="H94" s="74">
        <f t="shared" si="8"/>
        <v>1650.0000000000002</v>
      </c>
      <c r="I94" s="75">
        <f t="shared" si="9"/>
        <v>1485.0000000000002</v>
      </c>
      <c r="J94" s="117"/>
      <c r="K94" s="67"/>
      <c r="L94" s="118"/>
      <c r="M94" s="118"/>
      <c r="N94" s="118"/>
      <c r="O94" s="118"/>
    </row>
    <row r="95" spans="1:18" s="5" customFormat="1" ht="23.25" customHeight="1">
      <c r="A95" s="135">
        <v>1070</v>
      </c>
      <c r="B95" s="223"/>
      <c r="C95" s="226"/>
      <c r="D95" s="37" t="s">
        <v>209</v>
      </c>
      <c r="E95" s="35" t="s">
        <v>207</v>
      </c>
      <c r="F95" s="35" t="s">
        <v>208</v>
      </c>
      <c r="G95" s="128">
        <v>2000</v>
      </c>
      <c r="H95" s="74">
        <f t="shared" si="8"/>
        <v>2200</v>
      </c>
      <c r="I95" s="75">
        <f t="shared" si="9"/>
        <v>1980</v>
      </c>
      <c r="J95" s="117"/>
      <c r="K95" s="67"/>
      <c r="L95" s="118"/>
      <c r="M95" s="118"/>
      <c r="N95" s="118"/>
      <c r="O95" s="118"/>
    </row>
    <row r="96" spans="1:18" s="5" customFormat="1" ht="23.25" customHeight="1">
      <c r="A96" s="135">
        <v>1071</v>
      </c>
      <c r="B96" s="223"/>
      <c r="C96" s="226"/>
      <c r="D96" s="47" t="s">
        <v>230</v>
      </c>
      <c r="E96" s="35" t="s">
        <v>231</v>
      </c>
      <c r="F96" s="35" t="s">
        <v>143</v>
      </c>
      <c r="G96" s="128">
        <v>3400</v>
      </c>
      <c r="H96" s="74">
        <f t="shared" si="8"/>
        <v>3740.0000000000005</v>
      </c>
      <c r="I96" s="75">
        <f t="shared" si="9"/>
        <v>3366.0000000000005</v>
      </c>
      <c r="J96" s="117"/>
      <c r="K96" s="67"/>
      <c r="L96" s="118"/>
      <c r="M96" s="118"/>
      <c r="N96" s="118"/>
      <c r="O96" s="118"/>
    </row>
    <row r="97" spans="1:18" s="5" customFormat="1" ht="23.25" customHeight="1">
      <c r="A97" s="135">
        <v>1072</v>
      </c>
      <c r="B97" s="224"/>
      <c r="C97" s="227"/>
      <c r="D97" s="47" t="s">
        <v>193</v>
      </c>
      <c r="E97" s="35" t="s">
        <v>232</v>
      </c>
      <c r="F97" s="48" t="s">
        <v>131</v>
      </c>
      <c r="G97" s="128">
        <v>1780</v>
      </c>
      <c r="H97" s="74">
        <f t="shared" si="8"/>
        <v>1958.0000000000002</v>
      </c>
      <c r="I97" s="75">
        <f t="shared" si="9"/>
        <v>1762.2000000000003</v>
      </c>
      <c r="J97" s="117"/>
      <c r="K97" s="67"/>
      <c r="L97" s="118"/>
      <c r="M97" s="118"/>
      <c r="N97" s="118"/>
      <c r="O97" s="118"/>
    </row>
    <row r="98" spans="1:18" s="5" customFormat="1" ht="23.25" customHeight="1">
      <c r="A98" s="135">
        <v>1073</v>
      </c>
      <c r="B98" s="97" t="s">
        <v>233</v>
      </c>
      <c r="C98" s="131" t="s">
        <v>234</v>
      </c>
      <c r="D98" s="127" t="s">
        <v>235</v>
      </c>
      <c r="E98" s="127" t="s">
        <v>236</v>
      </c>
      <c r="F98" s="127" t="s">
        <v>237</v>
      </c>
      <c r="G98" s="107" t="s">
        <v>238</v>
      </c>
      <c r="H98" s="74">
        <f t="shared" si="8"/>
        <v>2420</v>
      </c>
      <c r="I98" s="75">
        <f t="shared" si="9"/>
        <v>2178</v>
      </c>
      <c r="J98" s="117"/>
      <c r="K98" s="67"/>
      <c r="L98" s="118"/>
      <c r="M98" s="118"/>
      <c r="N98" s="118"/>
      <c r="O98" s="118"/>
    </row>
    <row r="99" spans="1:18" s="5" customFormat="1" ht="23.25" customHeight="1">
      <c r="A99" s="135">
        <v>1074</v>
      </c>
      <c r="B99" s="97" t="s">
        <v>239</v>
      </c>
      <c r="C99" s="131" t="s">
        <v>240</v>
      </c>
      <c r="D99" s="27" t="s">
        <v>241</v>
      </c>
      <c r="E99" s="27" t="s">
        <v>242</v>
      </c>
      <c r="F99" s="27" t="s">
        <v>131</v>
      </c>
      <c r="G99" s="136">
        <v>1480</v>
      </c>
      <c r="H99" s="74">
        <f t="shared" si="8"/>
        <v>1628.0000000000002</v>
      </c>
      <c r="I99" s="75">
        <f t="shared" si="9"/>
        <v>1465.2000000000003</v>
      </c>
      <c r="J99" s="189"/>
      <c r="K99" s="190"/>
      <c r="L99" s="17"/>
      <c r="M99" s="17"/>
      <c r="N99" s="17"/>
      <c r="O99" s="3"/>
      <c r="P99" s="25"/>
      <c r="Q99" s="25"/>
      <c r="R99" s="25"/>
    </row>
    <row r="100" spans="1:18" s="5" customFormat="1" ht="23.25" customHeight="1">
      <c r="A100" s="135">
        <v>1075</v>
      </c>
      <c r="B100" s="97" t="s">
        <v>139</v>
      </c>
      <c r="C100" s="131" t="s">
        <v>219</v>
      </c>
      <c r="D100" s="47" t="s">
        <v>184</v>
      </c>
      <c r="E100" s="47" t="s">
        <v>142</v>
      </c>
      <c r="F100" s="35" t="s">
        <v>143</v>
      </c>
      <c r="G100" s="73">
        <v>2400</v>
      </c>
      <c r="H100" s="74">
        <f t="shared" si="8"/>
        <v>2640</v>
      </c>
      <c r="I100" s="75">
        <f t="shared" si="9"/>
        <v>2376</v>
      </c>
      <c r="J100" s="189"/>
      <c r="K100" s="190"/>
      <c r="L100" s="17"/>
      <c r="M100" s="17"/>
      <c r="N100" s="17"/>
      <c r="O100" s="3"/>
      <c r="P100" s="25"/>
      <c r="Q100" s="25"/>
      <c r="R100" s="25"/>
    </row>
    <row r="101" spans="1:18" s="5" customFormat="1" ht="23.25" customHeight="1">
      <c r="A101" s="135">
        <v>1076</v>
      </c>
      <c r="B101" s="222" t="s">
        <v>144</v>
      </c>
      <c r="C101" s="228" t="s">
        <v>161</v>
      </c>
      <c r="D101" s="88" t="s">
        <v>243</v>
      </c>
      <c r="E101" s="35" t="s">
        <v>147</v>
      </c>
      <c r="F101" s="35" t="s">
        <v>148</v>
      </c>
      <c r="G101" s="128">
        <v>2200</v>
      </c>
      <c r="H101" s="74">
        <f t="shared" si="8"/>
        <v>2420</v>
      </c>
      <c r="I101" s="75">
        <f t="shared" si="9"/>
        <v>2178</v>
      </c>
      <c r="J101" s="189"/>
      <c r="K101" s="190"/>
      <c r="L101" s="17"/>
      <c r="M101" s="17"/>
      <c r="N101" s="17"/>
      <c r="O101" s="3"/>
      <c r="P101" s="25"/>
      <c r="Q101" s="25"/>
      <c r="R101" s="25"/>
    </row>
    <row r="102" spans="1:18" s="5" customFormat="1" ht="23.25" customHeight="1">
      <c r="A102" s="135">
        <v>1077</v>
      </c>
      <c r="B102" s="224"/>
      <c r="C102" s="230"/>
      <c r="D102" s="37" t="s">
        <v>149</v>
      </c>
      <c r="E102" s="35" t="s">
        <v>150</v>
      </c>
      <c r="F102" s="35" t="s">
        <v>143</v>
      </c>
      <c r="G102" s="128">
        <v>900</v>
      </c>
      <c r="H102" s="74">
        <f t="shared" si="8"/>
        <v>990.00000000000011</v>
      </c>
      <c r="I102" s="75">
        <f t="shared" si="9"/>
        <v>891.00000000000011</v>
      </c>
      <c r="J102" s="189"/>
      <c r="K102" s="190"/>
      <c r="L102" s="17"/>
      <c r="M102" s="17"/>
      <c r="N102" s="17"/>
      <c r="O102" s="3"/>
      <c r="P102" s="25"/>
      <c r="Q102" s="25"/>
      <c r="R102" s="25"/>
    </row>
    <row r="103" spans="1:18" s="25" customFormat="1" ht="20.25" customHeight="1">
      <c r="A103" s="135">
        <v>1078</v>
      </c>
      <c r="B103" s="96" t="s">
        <v>244</v>
      </c>
      <c r="C103" s="139" t="s">
        <v>245</v>
      </c>
      <c r="D103" s="90" t="s">
        <v>194</v>
      </c>
      <c r="E103" s="35" t="s">
        <v>91</v>
      </c>
      <c r="F103" s="35" t="s">
        <v>91</v>
      </c>
      <c r="G103" s="92">
        <v>698</v>
      </c>
      <c r="H103" s="74">
        <f t="shared" si="8"/>
        <v>767.80000000000007</v>
      </c>
      <c r="I103" s="75">
        <f t="shared" si="9"/>
        <v>691.0200000000001</v>
      </c>
      <c r="J103" s="176"/>
      <c r="K103" s="191"/>
      <c r="L103" s="17"/>
      <c r="M103" s="17"/>
      <c r="N103" s="17"/>
      <c r="O103" s="34"/>
      <c r="P103" s="67"/>
      <c r="Q103" s="67"/>
      <c r="R103" s="68"/>
    </row>
    <row r="104" spans="1:18" s="25" customFormat="1" ht="20.25" customHeight="1">
      <c r="A104" s="18"/>
      <c r="B104" s="129"/>
      <c r="C104" s="140"/>
      <c r="D104" s="51"/>
      <c r="E104" s="3"/>
      <c r="F104" s="3"/>
      <c r="G104" s="134"/>
      <c r="H104" s="134"/>
      <c r="I104" s="134"/>
      <c r="J104" s="189"/>
      <c r="K104" s="191"/>
      <c r="L104" s="17"/>
      <c r="M104" s="17"/>
      <c r="N104" s="17"/>
      <c r="O104" s="34"/>
      <c r="P104" s="67"/>
      <c r="Q104" s="67"/>
      <c r="R104" s="68"/>
    </row>
    <row r="105" spans="1:18" s="25" customFormat="1" ht="20.25" customHeight="1">
      <c r="A105" s="18"/>
      <c r="B105" s="129"/>
      <c r="C105" s="132"/>
      <c r="D105" s="129"/>
      <c r="E105" s="141"/>
      <c r="F105" s="141"/>
      <c r="G105" s="4"/>
      <c r="H105" s="104"/>
      <c r="I105" s="80"/>
      <c r="J105" s="189"/>
      <c r="K105" s="191"/>
      <c r="L105" s="17"/>
      <c r="M105" s="17"/>
      <c r="N105" s="17"/>
      <c r="O105" s="34"/>
      <c r="P105" s="67"/>
      <c r="Q105" s="67"/>
      <c r="R105" s="68"/>
    </row>
    <row r="106" spans="1:18" s="68" customFormat="1" ht="23.25" customHeight="1">
      <c r="A106" s="78"/>
      <c r="B106" s="81" t="s">
        <v>246</v>
      </c>
      <c r="C106" s="82"/>
      <c r="D106" s="83"/>
      <c r="E106" s="83"/>
      <c r="F106" s="83"/>
      <c r="G106" s="103"/>
      <c r="H106" s="104"/>
      <c r="I106" s="80"/>
      <c r="J106" s="189"/>
      <c r="K106" s="191"/>
      <c r="L106" s="17"/>
      <c r="M106" s="17"/>
      <c r="N106" s="17"/>
      <c r="O106" s="34"/>
      <c r="P106" s="67"/>
      <c r="Q106" s="67"/>
    </row>
    <row r="107" spans="1:18" s="68" customFormat="1" ht="30.75" customHeight="1">
      <c r="A107" s="78"/>
      <c r="B107" s="19" t="s">
        <v>3</v>
      </c>
      <c r="C107" s="19" t="s">
        <v>4</v>
      </c>
      <c r="D107" s="19" t="s">
        <v>138</v>
      </c>
      <c r="E107" s="19" t="s">
        <v>6</v>
      </c>
      <c r="F107" s="19" t="s">
        <v>7</v>
      </c>
      <c r="G107" s="20" t="s">
        <v>8</v>
      </c>
      <c r="H107" s="21" t="s">
        <v>9</v>
      </c>
      <c r="I107" s="20" t="s">
        <v>10</v>
      </c>
      <c r="J107" s="189"/>
      <c r="K107" s="191"/>
      <c r="L107" s="17"/>
      <c r="M107" s="17"/>
      <c r="N107" s="17"/>
      <c r="O107" s="34"/>
      <c r="P107" s="67"/>
      <c r="Q107" s="67"/>
    </row>
    <row r="108" spans="1:18" s="68" customFormat="1" ht="23.25" customHeight="1">
      <c r="A108" s="85">
        <v>1079</v>
      </c>
      <c r="B108" s="108" t="s">
        <v>139</v>
      </c>
      <c r="C108" s="87" t="s">
        <v>247</v>
      </c>
      <c r="D108" s="88" t="s">
        <v>184</v>
      </c>
      <c r="E108" s="48" t="s">
        <v>142</v>
      </c>
      <c r="F108" s="48" t="s">
        <v>142</v>
      </c>
      <c r="G108" s="128">
        <v>2400</v>
      </c>
      <c r="H108" s="74">
        <f t="shared" ref="H108:H113" si="10">G108*1.1</f>
        <v>2640</v>
      </c>
      <c r="I108" s="75">
        <f t="shared" ref="I108:I113" si="11">H108*0.9</f>
        <v>2376</v>
      </c>
      <c r="J108" s="189"/>
      <c r="K108" s="191"/>
      <c r="L108" s="17"/>
      <c r="M108" s="17"/>
      <c r="N108" s="17"/>
      <c r="O108" s="34"/>
    </row>
    <row r="109" spans="1:18" s="68" customFormat="1" ht="23.25" customHeight="1">
      <c r="A109" s="85">
        <v>1080</v>
      </c>
      <c r="B109" s="108" t="s">
        <v>248</v>
      </c>
      <c r="C109" s="139" t="s">
        <v>249</v>
      </c>
      <c r="D109" s="47" t="s">
        <v>250</v>
      </c>
      <c r="E109" s="47" t="s">
        <v>251</v>
      </c>
      <c r="F109" s="47" t="s">
        <v>252</v>
      </c>
      <c r="G109" s="128">
        <v>2500</v>
      </c>
      <c r="H109" s="74">
        <f t="shared" si="10"/>
        <v>2750</v>
      </c>
      <c r="I109" s="75">
        <f t="shared" si="11"/>
        <v>2475</v>
      </c>
      <c r="J109" s="189"/>
      <c r="K109" s="191"/>
      <c r="L109" s="17"/>
      <c r="M109" s="17"/>
      <c r="N109" s="17"/>
      <c r="O109" s="34"/>
    </row>
    <row r="110" spans="1:18" s="68" customFormat="1" ht="23.25" customHeight="1">
      <c r="A110" s="85">
        <v>1081</v>
      </c>
      <c r="B110" s="222" t="s">
        <v>144</v>
      </c>
      <c r="C110" s="202" t="s">
        <v>190</v>
      </c>
      <c r="D110" s="88" t="s">
        <v>146</v>
      </c>
      <c r="E110" s="35" t="s">
        <v>147</v>
      </c>
      <c r="F110" s="35" t="s">
        <v>148</v>
      </c>
      <c r="G110" s="128">
        <v>2200</v>
      </c>
      <c r="H110" s="74">
        <f t="shared" si="10"/>
        <v>2420</v>
      </c>
      <c r="I110" s="75">
        <f t="shared" si="11"/>
        <v>2178</v>
      </c>
      <c r="J110" s="189"/>
      <c r="K110" s="191"/>
      <c r="L110" s="17"/>
      <c r="M110" s="17"/>
      <c r="N110" s="17"/>
      <c r="O110" s="34"/>
    </row>
    <row r="111" spans="1:18" s="68" customFormat="1" ht="23.25" customHeight="1">
      <c r="A111" s="85">
        <v>1082</v>
      </c>
      <c r="B111" s="223"/>
      <c r="C111" s="206"/>
      <c r="D111" s="37" t="s">
        <v>149</v>
      </c>
      <c r="E111" s="35" t="s">
        <v>150</v>
      </c>
      <c r="F111" s="35" t="s">
        <v>143</v>
      </c>
      <c r="G111" s="128">
        <v>900</v>
      </c>
      <c r="H111" s="74">
        <f t="shared" si="10"/>
        <v>990.00000000000011</v>
      </c>
      <c r="I111" s="75">
        <f t="shared" si="11"/>
        <v>891.00000000000011</v>
      </c>
      <c r="J111" s="189"/>
      <c r="K111" s="191"/>
      <c r="L111" s="17"/>
      <c r="M111" s="17"/>
      <c r="N111" s="17"/>
      <c r="O111" s="34"/>
    </row>
    <row r="112" spans="1:18" s="68" customFormat="1" ht="23.25" customHeight="1">
      <c r="A112" s="85">
        <v>1083</v>
      </c>
      <c r="B112" s="224"/>
      <c r="C112" s="203"/>
      <c r="D112" s="47" t="s">
        <v>129</v>
      </c>
      <c r="E112" s="89" t="s">
        <v>130</v>
      </c>
      <c r="F112" s="48" t="s">
        <v>131</v>
      </c>
      <c r="G112" s="128">
        <v>1780</v>
      </c>
      <c r="H112" s="74">
        <f t="shared" si="10"/>
        <v>1958.0000000000002</v>
      </c>
      <c r="I112" s="75">
        <f t="shared" si="11"/>
        <v>1762.2000000000003</v>
      </c>
      <c r="J112" s="117"/>
      <c r="K112" s="67"/>
      <c r="L112" s="67"/>
      <c r="M112" s="67"/>
      <c r="N112" s="103"/>
      <c r="O112" s="142"/>
    </row>
    <row r="113" spans="1:18" s="68" customFormat="1" ht="23.25" customHeight="1">
      <c r="A113" s="85">
        <v>1084</v>
      </c>
      <c r="B113" s="108" t="s">
        <v>163</v>
      </c>
      <c r="C113" s="87" t="s">
        <v>164</v>
      </c>
      <c r="D113" s="47" t="s">
        <v>165</v>
      </c>
      <c r="E113" s="89" t="s">
        <v>166</v>
      </c>
      <c r="F113" s="35" t="s">
        <v>167</v>
      </c>
      <c r="G113" s="128">
        <v>2400</v>
      </c>
      <c r="H113" s="74">
        <f t="shared" si="10"/>
        <v>2640</v>
      </c>
      <c r="I113" s="75">
        <f t="shared" si="11"/>
        <v>2376</v>
      </c>
      <c r="J113" s="117"/>
      <c r="K113" s="67"/>
      <c r="L113" s="67"/>
      <c r="M113" s="67"/>
      <c r="N113" s="103"/>
      <c r="O113" s="3"/>
    </row>
    <row r="114" spans="1:18" s="68" customFormat="1" ht="23.25" customHeight="1">
      <c r="A114" s="78"/>
      <c r="B114" s="143"/>
      <c r="C114" s="132"/>
      <c r="D114" s="39"/>
      <c r="E114" s="40"/>
      <c r="F114" s="3"/>
      <c r="G114" s="42"/>
      <c r="H114" s="79"/>
      <c r="I114" s="80"/>
      <c r="J114" s="117"/>
      <c r="K114" s="67"/>
      <c r="L114" s="67"/>
      <c r="M114" s="67"/>
      <c r="N114" s="103"/>
      <c r="O114" s="3"/>
    </row>
    <row r="115" spans="1:18" s="68" customFormat="1" ht="23.25" customHeight="1">
      <c r="A115" s="78"/>
      <c r="B115" s="143"/>
      <c r="C115" s="132"/>
      <c r="D115" s="39"/>
      <c r="E115" s="40"/>
      <c r="F115" s="3"/>
      <c r="G115" s="42"/>
      <c r="H115" s="79"/>
      <c r="I115" s="80"/>
      <c r="J115" s="117"/>
      <c r="K115" s="67"/>
      <c r="L115" s="67"/>
      <c r="M115" s="67"/>
      <c r="N115" s="103"/>
      <c r="O115" s="3"/>
    </row>
    <row r="116" spans="1:18" s="68" customFormat="1" ht="23.25" customHeight="1">
      <c r="A116" s="78"/>
      <c r="B116" s="143"/>
      <c r="C116" s="132"/>
      <c r="D116" s="39"/>
      <c r="E116" s="40"/>
      <c r="F116" s="3"/>
      <c r="G116" s="42"/>
      <c r="H116" s="79"/>
      <c r="I116" s="80"/>
      <c r="J116" s="117"/>
      <c r="K116" s="67"/>
      <c r="L116" s="67"/>
      <c r="M116" s="67"/>
      <c r="N116" s="103"/>
      <c r="O116" s="3"/>
    </row>
    <row r="117" spans="1:18" s="68" customFormat="1" ht="23.25" customHeight="1">
      <c r="A117" s="78"/>
      <c r="B117" s="143"/>
      <c r="C117" s="132"/>
      <c r="D117" s="39"/>
      <c r="E117" s="40"/>
      <c r="F117" s="3"/>
      <c r="G117" s="42"/>
      <c r="H117" s="79"/>
      <c r="I117" s="80"/>
      <c r="J117" s="117"/>
      <c r="K117" s="67"/>
      <c r="L117" s="67"/>
      <c r="M117" s="67"/>
      <c r="N117" s="103"/>
      <c r="O117" s="3"/>
    </row>
    <row r="118" spans="1:18" s="68" customFormat="1" ht="23.25" customHeight="1">
      <c r="A118" s="78"/>
      <c r="B118" s="143"/>
      <c r="C118" s="132"/>
      <c r="D118" s="39"/>
      <c r="E118" s="40"/>
      <c r="F118" s="3"/>
      <c r="G118" s="42"/>
      <c r="H118" s="79"/>
      <c r="I118" s="80"/>
      <c r="J118" s="117"/>
      <c r="K118" s="67"/>
      <c r="L118" s="67"/>
      <c r="M118" s="67"/>
      <c r="N118" s="103"/>
      <c r="O118" s="3"/>
    </row>
    <row r="119" spans="1:18" s="68" customFormat="1" ht="23.25" customHeight="1">
      <c r="A119" s="78"/>
      <c r="B119" s="143"/>
      <c r="C119" s="132"/>
      <c r="D119" s="39"/>
      <c r="E119" s="40"/>
      <c r="F119" s="3"/>
      <c r="G119" s="42"/>
      <c r="H119" s="79"/>
      <c r="I119" s="80"/>
      <c r="J119" s="117"/>
      <c r="K119" s="67"/>
      <c r="L119" s="67"/>
      <c r="M119" s="67"/>
      <c r="N119" s="103"/>
      <c r="O119" s="3"/>
    </row>
    <row r="120" spans="1:18" s="68" customFormat="1" ht="23.25" customHeight="1">
      <c r="A120" s="78"/>
      <c r="B120" s="143"/>
      <c r="C120" s="132"/>
      <c r="D120" s="39"/>
      <c r="E120" s="40"/>
      <c r="F120" s="3"/>
      <c r="G120" s="42"/>
      <c r="H120" s="79"/>
      <c r="I120" s="80"/>
      <c r="J120" s="117"/>
      <c r="K120" s="67"/>
      <c r="L120" s="67"/>
      <c r="M120" s="67"/>
      <c r="N120" s="103"/>
      <c r="O120" s="3"/>
    </row>
    <row r="121" spans="1:18" s="68" customFormat="1" ht="23.25" customHeight="1">
      <c r="A121" s="78"/>
      <c r="B121" s="143"/>
      <c r="C121" s="132"/>
      <c r="D121" s="39"/>
      <c r="E121" s="40"/>
      <c r="F121" s="3"/>
      <c r="G121" s="42"/>
      <c r="H121" s="79"/>
      <c r="I121" s="80"/>
      <c r="J121" s="117"/>
      <c r="K121" s="67"/>
      <c r="L121" s="67"/>
      <c r="M121" s="67"/>
      <c r="N121" s="103"/>
      <c r="O121" s="3"/>
    </row>
    <row r="122" spans="1:18" s="68" customFormat="1" ht="23.25" customHeight="1">
      <c r="A122" s="78"/>
      <c r="B122" s="144"/>
      <c r="C122" s="145"/>
      <c r="D122" s="129"/>
      <c r="E122" s="141"/>
      <c r="F122" s="141"/>
      <c r="G122" s="4"/>
      <c r="H122" s="104"/>
      <c r="I122" s="80"/>
      <c r="J122" s="137"/>
      <c r="K122" s="3"/>
      <c r="L122" s="3"/>
      <c r="M122" s="3"/>
      <c r="N122" s="17"/>
      <c r="O122" s="44"/>
      <c r="P122" s="3"/>
      <c r="Q122" s="3"/>
      <c r="R122" s="3"/>
    </row>
    <row r="123" spans="1:18" s="68" customFormat="1" ht="29.25" customHeight="1">
      <c r="A123" s="78"/>
      <c r="B123" s="81" t="s">
        <v>253</v>
      </c>
      <c r="C123" s="82"/>
      <c r="D123" s="83"/>
      <c r="E123" s="83"/>
      <c r="F123" s="83"/>
      <c r="G123" s="103"/>
      <c r="H123" s="104"/>
      <c r="I123" s="80"/>
      <c r="J123" s="137"/>
      <c r="K123" s="3"/>
      <c r="L123" s="3"/>
      <c r="M123" s="3"/>
      <c r="N123" s="17"/>
      <c r="O123" s="44"/>
      <c r="P123" s="3"/>
      <c r="Q123" s="3"/>
      <c r="R123" s="3"/>
    </row>
    <row r="124" spans="1:18" s="68" customFormat="1" ht="30.6" customHeight="1">
      <c r="A124" s="78"/>
      <c r="B124" s="19" t="s">
        <v>3</v>
      </c>
      <c r="C124" s="19" t="s">
        <v>4</v>
      </c>
      <c r="D124" s="19" t="s">
        <v>138</v>
      </c>
      <c r="E124" s="19" t="s">
        <v>6</v>
      </c>
      <c r="F124" s="19" t="s">
        <v>7</v>
      </c>
      <c r="G124" s="20" t="s">
        <v>8</v>
      </c>
      <c r="H124" s="21" t="s">
        <v>9</v>
      </c>
      <c r="I124" s="20" t="s">
        <v>10</v>
      </c>
      <c r="J124" s="189"/>
      <c r="K124" s="3"/>
      <c r="L124" s="3"/>
      <c r="M124" s="3"/>
      <c r="N124" s="17"/>
      <c r="O124" s="44"/>
      <c r="P124" s="3"/>
      <c r="Q124" s="3"/>
      <c r="R124" s="3"/>
    </row>
    <row r="125" spans="1:18" s="68" customFormat="1" ht="30.6" customHeight="1">
      <c r="A125" s="85">
        <v>1085</v>
      </c>
      <c r="B125" s="231" t="s">
        <v>254</v>
      </c>
      <c r="C125" s="210" t="s">
        <v>185</v>
      </c>
      <c r="D125" s="141" t="s">
        <v>255</v>
      </c>
      <c r="E125" s="105" t="s">
        <v>256</v>
      </c>
      <c r="F125" s="35" t="s">
        <v>143</v>
      </c>
      <c r="G125" s="146">
        <v>3000</v>
      </c>
      <c r="H125" s="147">
        <f t="shared" ref="H125:H133" si="12">G125*1.1</f>
        <v>3300.0000000000005</v>
      </c>
      <c r="I125" s="146">
        <f t="shared" ref="I125:I133" si="13">H125*0.9</f>
        <v>2970.0000000000005</v>
      </c>
      <c r="J125" s="189"/>
      <c r="K125" s="3"/>
      <c r="L125" s="3"/>
      <c r="M125" s="3"/>
      <c r="N125" s="17"/>
      <c r="O125" s="44"/>
      <c r="P125" s="3"/>
      <c r="Q125" s="3"/>
      <c r="R125" s="3"/>
    </row>
    <row r="126" spans="1:18" s="68" customFormat="1" ht="23.25" customHeight="1">
      <c r="A126" s="85">
        <v>1086</v>
      </c>
      <c r="B126" s="232"/>
      <c r="C126" s="211"/>
      <c r="D126" s="37" t="s">
        <v>149</v>
      </c>
      <c r="E126" s="35" t="s">
        <v>150</v>
      </c>
      <c r="F126" s="35" t="s">
        <v>143</v>
      </c>
      <c r="G126" s="148">
        <v>900</v>
      </c>
      <c r="H126" s="147">
        <f t="shared" si="12"/>
        <v>990.00000000000011</v>
      </c>
      <c r="I126" s="146">
        <f t="shared" si="13"/>
        <v>891.00000000000011</v>
      </c>
      <c r="J126" s="102"/>
      <c r="K126" s="44"/>
      <c r="L126" s="149"/>
      <c r="M126" s="149"/>
      <c r="N126" s="17"/>
      <c r="O126" s="44"/>
      <c r="P126" s="3"/>
      <c r="Q126" s="3"/>
      <c r="R126" s="3"/>
    </row>
    <row r="127" spans="1:18" s="68" customFormat="1" ht="23.25" customHeight="1">
      <c r="A127" s="85">
        <v>1087</v>
      </c>
      <c r="B127" s="233"/>
      <c r="C127" s="212"/>
      <c r="D127" s="47" t="s">
        <v>129</v>
      </c>
      <c r="E127" s="35" t="s">
        <v>130</v>
      </c>
      <c r="F127" s="3" t="s">
        <v>131</v>
      </c>
      <c r="G127" s="128">
        <v>1780</v>
      </c>
      <c r="H127" s="74">
        <f t="shared" si="12"/>
        <v>1958.0000000000002</v>
      </c>
      <c r="I127" s="75">
        <f t="shared" si="13"/>
        <v>1762.2000000000003</v>
      </c>
      <c r="J127" s="102"/>
      <c r="K127" s="44"/>
      <c r="L127" s="149"/>
      <c r="M127" s="149"/>
      <c r="N127" s="17"/>
      <c r="O127" s="44"/>
      <c r="P127" s="3"/>
      <c r="Q127" s="3"/>
      <c r="R127" s="3"/>
    </row>
    <row r="128" spans="1:18" s="68" customFormat="1" ht="23.25" customHeight="1">
      <c r="A128" s="85">
        <v>1088</v>
      </c>
      <c r="B128" s="231" t="s">
        <v>257</v>
      </c>
      <c r="C128" s="202" t="s">
        <v>258</v>
      </c>
      <c r="D128" s="88" t="s">
        <v>259</v>
      </c>
      <c r="E128" s="37" t="s">
        <v>260</v>
      </c>
      <c r="F128" s="88" t="s">
        <v>261</v>
      </c>
      <c r="G128" s="150">
        <v>4500</v>
      </c>
      <c r="H128" s="147">
        <f t="shared" si="12"/>
        <v>4950</v>
      </c>
      <c r="I128" s="146">
        <f t="shared" si="13"/>
        <v>4455</v>
      </c>
      <c r="J128" s="189"/>
      <c r="K128" s="3"/>
      <c r="L128" s="3"/>
      <c r="M128" s="3"/>
      <c r="N128" s="17"/>
      <c r="O128" s="44"/>
      <c r="P128" s="3"/>
      <c r="Q128" s="3"/>
      <c r="R128" s="3"/>
    </row>
    <row r="129" spans="1:18" s="68" customFormat="1" ht="23.25" customHeight="1">
      <c r="A129" s="85">
        <v>1089</v>
      </c>
      <c r="B129" s="233"/>
      <c r="C129" s="203"/>
      <c r="D129" s="47" t="s">
        <v>262</v>
      </c>
      <c r="E129" s="151" t="s">
        <v>263</v>
      </c>
      <c r="F129" s="35" t="s">
        <v>264</v>
      </c>
      <c r="G129" s="148">
        <v>5500</v>
      </c>
      <c r="H129" s="147">
        <f t="shared" si="12"/>
        <v>6050.0000000000009</v>
      </c>
      <c r="I129" s="146">
        <f t="shared" si="13"/>
        <v>5445.0000000000009</v>
      </c>
      <c r="J129" s="189"/>
      <c r="K129" s="3"/>
      <c r="L129" s="3"/>
      <c r="M129" s="3"/>
      <c r="N129" s="17"/>
      <c r="O129" s="44"/>
      <c r="P129" s="3"/>
      <c r="Q129" s="3"/>
      <c r="R129" s="3"/>
    </row>
    <row r="130" spans="1:18" s="68" customFormat="1" ht="23.25" customHeight="1">
      <c r="A130" s="85">
        <v>1090</v>
      </c>
      <c r="B130" s="222" t="s">
        <v>265</v>
      </c>
      <c r="C130" s="219" t="s">
        <v>266</v>
      </c>
      <c r="D130" s="47" t="s">
        <v>267</v>
      </c>
      <c r="E130" s="93" t="s">
        <v>268</v>
      </c>
      <c r="F130" s="35" t="s">
        <v>269</v>
      </c>
      <c r="G130" s="148">
        <v>950</v>
      </c>
      <c r="H130" s="147">
        <f t="shared" si="12"/>
        <v>1045</v>
      </c>
      <c r="I130" s="146">
        <f t="shared" si="13"/>
        <v>940.5</v>
      </c>
      <c r="J130" s="176"/>
      <c r="K130" s="3"/>
      <c r="L130" s="3"/>
      <c r="M130" s="3"/>
      <c r="N130" s="4"/>
      <c r="O130" s="44"/>
      <c r="P130" s="3"/>
      <c r="Q130" s="3"/>
      <c r="R130" s="3"/>
    </row>
    <row r="131" spans="1:18" s="68" customFormat="1" ht="23.25" customHeight="1">
      <c r="A131" s="85">
        <v>1091</v>
      </c>
      <c r="B131" s="224"/>
      <c r="C131" s="221"/>
      <c r="D131" s="47" t="s">
        <v>270</v>
      </c>
      <c r="E131" s="152" t="s">
        <v>268</v>
      </c>
      <c r="F131" s="35" t="s">
        <v>269</v>
      </c>
      <c r="G131" s="148">
        <v>950</v>
      </c>
      <c r="H131" s="147">
        <f t="shared" si="12"/>
        <v>1045</v>
      </c>
      <c r="I131" s="146">
        <f t="shared" si="13"/>
        <v>940.5</v>
      </c>
      <c r="J131" s="176"/>
      <c r="K131" s="3"/>
      <c r="L131" s="3"/>
      <c r="M131" s="3"/>
      <c r="N131" s="4"/>
      <c r="O131" s="3"/>
      <c r="P131" s="3"/>
      <c r="Q131" s="3"/>
      <c r="R131" s="3"/>
    </row>
    <row r="132" spans="1:18" s="68" customFormat="1" ht="23.25" customHeight="1">
      <c r="A132" s="85">
        <v>1092</v>
      </c>
      <c r="B132" s="97" t="s">
        <v>271</v>
      </c>
      <c r="C132" s="91" t="s">
        <v>272</v>
      </c>
      <c r="D132" s="47" t="s">
        <v>273</v>
      </c>
      <c r="E132" s="35" t="s">
        <v>274</v>
      </c>
      <c r="F132" s="35" t="s">
        <v>264</v>
      </c>
      <c r="G132" s="148">
        <v>2000</v>
      </c>
      <c r="H132" s="147">
        <f t="shared" si="12"/>
        <v>2200</v>
      </c>
      <c r="I132" s="146">
        <f t="shared" si="13"/>
        <v>1980</v>
      </c>
      <c r="J132" s="189"/>
      <c r="K132" s="3"/>
      <c r="L132" s="3"/>
      <c r="M132" s="3"/>
      <c r="N132" s="17"/>
      <c r="O132" s="3"/>
      <c r="P132" s="3"/>
      <c r="Q132" s="3"/>
      <c r="R132" s="3"/>
    </row>
    <row r="133" spans="1:18" s="68" customFormat="1" ht="29.25" customHeight="1">
      <c r="A133" s="85">
        <v>1110</v>
      </c>
      <c r="B133" s="108" t="s">
        <v>275</v>
      </c>
      <c r="C133" s="91" t="s">
        <v>276</v>
      </c>
      <c r="D133" s="43" t="s">
        <v>277</v>
      </c>
      <c r="E133" s="153" t="s">
        <v>278</v>
      </c>
      <c r="F133" s="43" t="s">
        <v>227</v>
      </c>
      <c r="G133" s="154">
        <v>2300</v>
      </c>
      <c r="H133" s="155">
        <f t="shared" si="12"/>
        <v>2530</v>
      </c>
      <c r="I133" s="75">
        <f t="shared" si="13"/>
        <v>2277</v>
      </c>
      <c r="J133" s="176"/>
      <c r="K133" s="3"/>
      <c r="L133" s="3"/>
      <c r="M133" s="3"/>
      <c r="N133" s="4"/>
      <c r="O133" s="3"/>
      <c r="P133" s="3"/>
      <c r="Q133" s="3"/>
      <c r="R133" s="3"/>
    </row>
    <row r="134" spans="1:18" s="68" customFormat="1" ht="23.25" customHeight="1">
      <c r="A134" s="78"/>
      <c r="B134" s="81" t="s">
        <v>279</v>
      </c>
      <c r="C134" s="82"/>
      <c r="D134" s="83"/>
      <c r="E134" s="83"/>
      <c r="F134" s="83"/>
      <c r="G134" s="103"/>
      <c r="H134" s="156"/>
      <c r="I134" s="123"/>
      <c r="J134" s="176"/>
      <c r="K134" s="3"/>
      <c r="L134" s="3"/>
      <c r="M134" s="3"/>
      <c r="N134" s="4"/>
      <c r="O134" s="3"/>
      <c r="P134" s="3"/>
      <c r="Q134" s="3"/>
      <c r="R134" s="3"/>
    </row>
    <row r="135" spans="1:18" s="68" customFormat="1" ht="31.9" customHeight="1">
      <c r="A135" s="78"/>
      <c r="B135" s="19" t="s">
        <v>3</v>
      </c>
      <c r="C135" s="19" t="s">
        <v>4</v>
      </c>
      <c r="D135" s="19" t="s">
        <v>138</v>
      </c>
      <c r="E135" s="19" t="s">
        <v>6</v>
      </c>
      <c r="F135" s="19" t="s">
        <v>7</v>
      </c>
      <c r="G135" s="20" t="s">
        <v>8</v>
      </c>
      <c r="H135" s="21" t="s">
        <v>9</v>
      </c>
      <c r="I135" s="20" t="s">
        <v>10</v>
      </c>
      <c r="J135" s="176"/>
      <c r="K135" s="3"/>
      <c r="L135" s="3"/>
      <c r="M135" s="3"/>
      <c r="N135" s="4"/>
      <c r="O135" s="3"/>
      <c r="P135" s="3"/>
      <c r="Q135" s="3"/>
      <c r="R135" s="3"/>
    </row>
    <row r="136" spans="1:18" s="68" customFormat="1" ht="23.25" customHeight="1">
      <c r="A136" s="85">
        <v>1093</v>
      </c>
      <c r="B136" s="231" t="s">
        <v>257</v>
      </c>
      <c r="C136" s="225" t="s">
        <v>258</v>
      </c>
      <c r="D136" s="88" t="s">
        <v>280</v>
      </c>
      <c r="E136" s="37" t="s">
        <v>260</v>
      </c>
      <c r="F136" s="88" t="s">
        <v>261</v>
      </c>
      <c r="G136" s="150">
        <v>4500</v>
      </c>
      <c r="H136" s="147">
        <f t="shared" ref="H136:H144" si="14">G136*1.1</f>
        <v>4950</v>
      </c>
      <c r="I136" s="146">
        <f t="shared" ref="I136:I144" si="15">H136*0.9</f>
        <v>4455</v>
      </c>
      <c r="J136" s="176"/>
      <c r="K136" s="3"/>
      <c r="L136" s="3"/>
      <c r="M136" s="3"/>
      <c r="N136" s="4"/>
      <c r="O136" s="3"/>
      <c r="P136" s="3"/>
      <c r="Q136" s="3"/>
      <c r="R136" s="3"/>
    </row>
    <row r="137" spans="1:18" s="68" customFormat="1" ht="23.25" customHeight="1">
      <c r="A137" s="85">
        <v>1094</v>
      </c>
      <c r="B137" s="233"/>
      <c r="C137" s="227"/>
      <c r="D137" s="47" t="s">
        <v>262</v>
      </c>
      <c r="E137" s="151" t="s">
        <v>263</v>
      </c>
      <c r="F137" s="35" t="s">
        <v>264</v>
      </c>
      <c r="G137" s="148">
        <v>5500</v>
      </c>
      <c r="H137" s="147">
        <f t="shared" si="14"/>
        <v>6050.0000000000009</v>
      </c>
      <c r="I137" s="146">
        <f t="shared" si="15"/>
        <v>5445.0000000000009</v>
      </c>
      <c r="J137" s="176"/>
      <c r="K137" s="3"/>
      <c r="L137" s="3"/>
      <c r="M137" s="3"/>
      <c r="N137" s="4"/>
      <c r="O137" s="3"/>
      <c r="P137" s="3"/>
      <c r="Q137" s="3"/>
      <c r="R137" s="3"/>
    </row>
    <row r="138" spans="1:18" s="68" customFormat="1" ht="23.25" customHeight="1">
      <c r="A138" s="85">
        <v>1095</v>
      </c>
      <c r="B138" s="222" t="s">
        <v>254</v>
      </c>
      <c r="C138" s="219" t="s">
        <v>145</v>
      </c>
      <c r="D138" s="37" t="s">
        <v>281</v>
      </c>
      <c r="E138" s="35" t="s">
        <v>282</v>
      </c>
      <c r="F138" s="35" t="s">
        <v>143</v>
      </c>
      <c r="G138" s="128">
        <v>3000</v>
      </c>
      <c r="H138" s="74">
        <f t="shared" si="14"/>
        <v>3300.0000000000005</v>
      </c>
      <c r="I138" s="75">
        <f t="shared" si="15"/>
        <v>2970.0000000000005</v>
      </c>
      <c r="J138" s="176"/>
      <c r="K138" s="3"/>
      <c r="L138" s="3"/>
      <c r="M138" s="3"/>
      <c r="N138" s="4"/>
      <c r="O138" s="3"/>
      <c r="P138" s="3"/>
      <c r="Q138" s="3"/>
      <c r="R138" s="3"/>
    </row>
    <row r="139" spans="1:18" s="68" customFormat="1" ht="23.25" customHeight="1">
      <c r="A139" s="85">
        <v>1096</v>
      </c>
      <c r="B139" s="223"/>
      <c r="C139" s="220"/>
      <c r="D139" s="37" t="s">
        <v>149</v>
      </c>
      <c r="E139" s="35" t="s">
        <v>150</v>
      </c>
      <c r="F139" s="35" t="s">
        <v>143</v>
      </c>
      <c r="G139" s="128">
        <v>900</v>
      </c>
      <c r="H139" s="74">
        <f t="shared" si="14"/>
        <v>990.00000000000011</v>
      </c>
      <c r="I139" s="75">
        <f t="shared" si="15"/>
        <v>891.00000000000011</v>
      </c>
      <c r="J139" s="176"/>
      <c r="K139" s="3"/>
      <c r="L139" s="3"/>
      <c r="M139" s="3"/>
      <c r="N139" s="4"/>
      <c r="O139" s="3"/>
      <c r="P139" s="3"/>
      <c r="Q139" s="3"/>
      <c r="R139" s="3"/>
    </row>
    <row r="140" spans="1:18" s="68" customFormat="1" ht="23.25" customHeight="1">
      <c r="A140" s="85">
        <v>1097</v>
      </c>
      <c r="B140" s="224"/>
      <c r="C140" s="221"/>
      <c r="D140" s="47" t="s">
        <v>129</v>
      </c>
      <c r="E140" s="35" t="s">
        <v>130</v>
      </c>
      <c r="F140" s="3" t="s">
        <v>131</v>
      </c>
      <c r="G140" s="128">
        <v>1780</v>
      </c>
      <c r="H140" s="74">
        <f t="shared" si="14"/>
        <v>1958.0000000000002</v>
      </c>
      <c r="I140" s="75">
        <f t="shared" si="15"/>
        <v>1762.2000000000003</v>
      </c>
      <c r="J140" s="176"/>
      <c r="K140" s="3"/>
      <c r="L140" s="3"/>
      <c r="M140" s="3"/>
      <c r="N140" s="4"/>
      <c r="O140" s="3"/>
      <c r="P140" s="3"/>
      <c r="Q140" s="3"/>
      <c r="R140" s="3"/>
    </row>
    <row r="141" spans="1:18" s="68" customFormat="1" ht="23.25" customHeight="1">
      <c r="A141" s="85">
        <v>1098</v>
      </c>
      <c r="B141" s="222" t="s">
        <v>283</v>
      </c>
      <c r="C141" s="219" t="s">
        <v>266</v>
      </c>
      <c r="D141" s="47" t="s">
        <v>267</v>
      </c>
      <c r="E141" s="93" t="s">
        <v>268</v>
      </c>
      <c r="F141" s="35" t="s">
        <v>269</v>
      </c>
      <c r="G141" s="128">
        <v>950</v>
      </c>
      <c r="H141" s="74">
        <f t="shared" si="14"/>
        <v>1045</v>
      </c>
      <c r="I141" s="75">
        <f t="shared" si="15"/>
        <v>940.5</v>
      </c>
      <c r="J141" s="179"/>
      <c r="K141" s="3"/>
      <c r="L141" s="3"/>
      <c r="M141" s="3"/>
      <c r="N141" s="4"/>
      <c r="O141" s="3"/>
      <c r="P141" s="3"/>
      <c r="Q141" s="3"/>
      <c r="R141" s="3"/>
    </row>
    <row r="142" spans="1:18" s="68" customFormat="1" ht="23.25" customHeight="1">
      <c r="A142" s="85">
        <v>1099</v>
      </c>
      <c r="B142" s="224"/>
      <c r="C142" s="221"/>
      <c r="D142" s="47" t="s">
        <v>270</v>
      </c>
      <c r="E142" s="152" t="s">
        <v>268</v>
      </c>
      <c r="F142" s="35" t="s">
        <v>269</v>
      </c>
      <c r="G142" s="128">
        <v>950</v>
      </c>
      <c r="H142" s="74">
        <f t="shared" si="14"/>
        <v>1045</v>
      </c>
      <c r="I142" s="75">
        <f t="shared" si="15"/>
        <v>940.5</v>
      </c>
      <c r="J142" s="179"/>
      <c r="K142" s="3"/>
      <c r="L142" s="3"/>
      <c r="M142" s="3"/>
      <c r="N142" s="4"/>
      <c r="O142" s="3"/>
      <c r="P142" s="3"/>
      <c r="Q142" s="3"/>
      <c r="R142" s="3"/>
    </row>
    <row r="143" spans="1:18" s="68" customFormat="1" ht="23.25" customHeight="1">
      <c r="A143" s="85">
        <v>1100</v>
      </c>
      <c r="B143" s="108" t="s">
        <v>163</v>
      </c>
      <c r="C143" s="91" t="s">
        <v>200</v>
      </c>
      <c r="D143" s="127" t="s">
        <v>201</v>
      </c>
      <c r="E143" s="127" t="s">
        <v>202</v>
      </c>
      <c r="F143" s="127" t="s">
        <v>203</v>
      </c>
      <c r="G143" s="107" t="s">
        <v>204</v>
      </c>
      <c r="H143" s="74">
        <f t="shared" si="14"/>
        <v>2200</v>
      </c>
      <c r="I143" s="75">
        <f t="shared" si="15"/>
        <v>1980</v>
      </c>
      <c r="J143" s="176"/>
      <c r="K143" s="3"/>
      <c r="L143" s="3"/>
      <c r="M143" s="3"/>
      <c r="N143" s="4"/>
      <c r="O143" s="3"/>
      <c r="P143" s="3"/>
      <c r="Q143" s="3"/>
      <c r="R143" s="3"/>
    </row>
    <row r="144" spans="1:18" s="68" customFormat="1" ht="28.5" customHeight="1">
      <c r="A144" s="85">
        <v>1111</v>
      </c>
      <c r="B144" s="108" t="s">
        <v>275</v>
      </c>
      <c r="C144" s="91" t="s">
        <v>276</v>
      </c>
      <c r="D144" s="43" t="s">
        <v>277</v>
      </c>
      <c r="E144" s="153" t="s">
        <v>284</v>
      </c>
      <c r="F144" s="43" t="s">
        <v>227</v>
      </c>
      <c r="G144" s="154">
        <v>2300</v>
      </c>
      <c r="H144" s="155">
        <f t="shared" si="14"/>
        <v>2530</v>
      </c>
      <c r="I144" s="75">
        <f t="shared" si="15"/>
        <v>2277</v>
      </c>
      <c r="J144" s="176"/>
      <c r="K144" s="3"/>
      <c r="L144" s="3"/>
      <c r="M144" s="3"/>
      <c r="N144" s="4"/>
      <c r="O144" s="3"/>
      <c r="P144" s="3"/>
      <c r="Q144" s="3"/>
      <c r="R144" s="3"/>
    </row>
    <row r="145" spans="1:18" s="68" customFormat="1">
      <c r="A145" s="78"/>
      <c r="B145" s="143"/>
      <c r="C145" s="82"/>
      <c r="D145" s="83"/>
      <c r="E145" s="83"/>
      <c r="F145" s="83"/>
      <c r="G145" s="103"/>
      <c r="H145" s="5"/>
      <c r="I145" s="14"/>
      <c r="J145" s="176"/>
      <c r="K145" s="3"/>
      <c r="L145" s="3"/>
      <c r="M145" s="3"/>
      <c r="N145" s="4"/>
      <c r="O145" s="3"/>
      <c r="P145" s="3"/>
      <c r="Q145" s="3"/>
      <c r="R145" s="3"/>
    </row>
    <row r="146" spans="1:18" s="68" customFormat="1">
      <c r="A146" s="78"/>
      <c r="B146" s="143"/>
      <c r="C146" s="82"/>
      <c r="D146" s="83"/>
      <c r="E146" s="83"/>
      <c r="F146" s="83"/>
      <c r="G146" s="103"/>
      <c r="H146" s="5"/>
      <c r="I146" s="14"/>
      <c r="J146" s="176"/>
      <c r="K146" s="3"/>
      <c r="L146" s="3"/>
      <c r="M146" s="3"/>
      <c r="N146" s="4"/>
      <c r="O146" s="3"/>
      <c r="P146" s="3"/>
      <c r="Q146" s="3"/>
      <c r="R146" s="3"/>
    </row>
    <row r="147" spans="1:18" s="68" customFormat="1" ht="23.25" customHeight="1">
      <c r="A147" s="78"/>
      <c r="B147" s="157" t="s">
        <v>285</v>
      </c>
      <c r="C147" s="82"/>
      <c r="D147" s="83"/>
      <c r="E147" s="138"/>
      <c r="G147" s="101"/>
      <c r="H147" s="14"/>
      <c r="I147" s="14"/>
      <c r="J147" s="176"/>
      <c r="K147" s="3"/>
      <c r="L147" s="3"/>
      <c r="M147" s="3"/>
      <c r="N147" s="4"/>
      <c r="O147" s="3"/>
      <c r="P147" s="3"/>
      <c r="Q147" s="3"/>
      <c r="R147" s="3"/>
    </row>
    <row r="148" spans="1:18" s="68" customFormat="1" ht="33" customHeight="1">
      <c r="A148" s="78"/>
      <c r="B148" s="19" t="s">
        <v>3</v>
      </c>
      <c r="C148" s="19" t="s">
        <v>4</v>
      </c>
      <c r="D148" s="19" t="s">
        <v>138</v>
      </c>
      <c r="E148" s="19" t="s">
        <v>6</v>
      </c>
      <c r="F148" s="19" t="s">
        <v>7</v>
      </c>
      <c r="G148" s="20" t="s">
        <v>8</v>
      </c>
      <c r="H148" s="21" t="s">
        <v>9</v>
      </c>
      <c r="I148" s="20" t="s">
        <v>10</v>
      </c>
      <c r="J148" s="176"/>
      <c r="K148" s="3"/>
      <c r="L148" s="3"/>
      <c r="M148" s="3"/>
      <c r="N148" s="4"/>
      <c r="O148" s="3"/>
      <c r="P148" s="3"/>
      <c r="Q148" s="3"/>
      <c r="R148" s="3"/>
    </row>
    <row r="149" spans="1:18" s="68" customFormat="1" ht="23.25" customHeight="1">
      <c r="A149" s="85">
        <v>1101</v>
      </c>
      <c r="B149" s="35" t="s">
        <v>286</v>
      </c>
      <c r="C149" s="66" t="s">
        <v>114</v>
      </c>
      <c r="D149" s="47" t="s">
        <v>93</v>
      </c>
      <c r="E149" s="69" t="s">
        <v>94</v>
      </c>
      <c r="F149" s="48" t="s">
        <v>95</v>
      </c>
      <c r="G149" s="128">
        <v>2404</v>
      </c>
      <c r="H149" s="74">
        <f t="shared" ref="H149:H158" si="16">G149*1.1</f>
        <v>2644.4</v>
      </c>
      <c r="I149" s="75">
        <f t="shared" ref="I149:I158" si="17">H149*0.9</f>
        <v>2379.96</v>
      </c>
      <c r="J149" s="179"/>
      <c r="K149" s="158"/>
      <c r="L149" s="158"/>
      <c r="M149" s="158"/>
      <c r="N149" s="159"/>
      <c r="O149" s="3"/>
      <c r="P149" s="3"/>
      <c r="Q149" s="3"/>
      <c r="R149" s="3"/>
    </row>
    <row r="150" spans="1:18" s="68" customFormat="1" ht="23.25" customHeight="1">
      <c r="A150" s="85">
        <v>1102</v>
      </c>
      <c r="B150" s="192" t="s">
        <v>287</v>
      </c>
      <c r="C150" s="213" t="s">
        <v>288</v>
      </c>
      <c r="D150" s="47" t="s">
        <v>289</v>
      </c>
      <c r="E150" s="69" t="s">
        <v>290</v>
      </c>
      <c r="F150" s="35" t="s">
        <v>74</v>
      </c>
      <c r="G150" s="128">
        <v>1800</v>
      </c>
      <c r="H150" s="74">
        <f t="shared" si="16"/>
        <v>1980.0000000000002</v>
      </c>
      <c r="I150" s="75">
        <f t="shared" si="17"/>
        <v>1782.0000000000002</v>
      </c>
      <c r="J150" s="176"/>
      <c r="K150" s="3"/>
      <c r="L150" s="3"/>
      <c r="M150" s="3"/>
      <c r="N150" s="4"/>
      <c r="O150" s="3"/>
      <c r="P150" s="3"/>
      <c r="Q150" s="3"/>
      <c r="R150" s="3"/>
    </row>
    <row r="151" spans="1:18" s="68" customFormat="1" ht="23.25" customHeight="1">
      <c r="A151" s="85">
        <v>1103</v>
      </c>
      <c r="B151" s="201"/>
      <c r="C151" s="215"/>
      <c r="D151" s="47" t="s">
        <v>291</v>
      </c>
      <c r="E151" s="160" t="s">
        <v>292</v>
      </c>
      <c r="F151" s="48" t="s">
        <v>19</v>
      </c>
      <c r="G151" s="128">
        <v>1800</v>
      </c>
      <c r="H151" s="74">
        <f t="shared" si="16"/>
        <v>1980.0000000000002</v>
      </c>
      <c r="I151" s="75">
        <f t="shared" si="17"/>
        <v>1782.0000000000002</v>
      </c>
      <c r="J151" s="176"/>
      <c r="K151" s="3"/>
      <c r="L151" s="3"/>
      <c r="M151" s="3"/>
      <c r="N151" s="4"/>
      <c r="O151" s="3"/>
      <c r="P151" s="3"/>
      <c r="Q151" s="3"/>
      <c r="R151" s="3"/>
    </row>
    <row r="152" spans="1:18" s="68" customFormat="1" ht="30.6" customHeight="1">
      <c r="A152" s="85">
        <v>1104</v>
      </c>
      <c r="B152" s="35" t="s">
        <v>293</v>
      </c>
      <c r="C152" s="66" t="s">
        <v>288</v>
      </c>
      <c r="D152" s="161" t="s">
        <v>294</v>
      </c>
      <c r="E152" s="69" t="s">
        <v>295</v>
      </c>
      <c r="F152" s="48" t="s">
        <v>74</v>
      </c>
      <c r="G152" s="128">
        <v>1900</v>
      </c>
      <c r="H152" s="74">
        <f t="shared" si="16"/>
        <v>2090</v>
      </c>
      <c r="I152" s="75">
        <f t="shared" si="17"/>
        <v>1881</v>
      </c>
      <c r="J152" s="176"/>
      <c r="K152" s="3"/>
      <c r="L152" s="3"/>
      <c r="M152" s="3"/>
      <c r="N152" s="4"/>
      <c r="O152" s="158"/>
      <c r="P152" s="3"/>
      <c r="Q152" s="3"/>
      <c r="R152" s="3"/>
    </row>
    <row r="153" spans="1:18" s="68" customFormat="1" ht="23.25" customHeight="1">
      <c r="A153" s="85">
        <v>1105</v>
      </c>
      <c r="B153" s="192" t="s">
        <v>296</v>
      </c>
      <c r="C153" s="213" t="s">
        <v>110</v>
      </c>
      <c r="D153" s="161" t="s">
        <v>297</v>
      </c>
      <c r="E153" s="69" t="s">
        <v>298</v>
      </c>
      <c r="F153" s="35" t="s">
        <v>299</v>
      </c>
      <c r="G153" s="128">
        <v>2600</v>
      </c>
      <c r="H153" s="74">
        <f t="shared" si="16"/>
        <v>2860.0000000000005</v>
      </c>
      <c r="I153" s="75">
        <f t="shared" si="17"/>
        <v>2574.0000000000005</v>
      </c>
      <c r="J153" s="176"/>
      <c r="K153" s="3"/>
      <c r="L153" s="3"/>
      <c r="M153" s="3"/>
      <c r="N153" s="4"/>
      <c r="O153" s="158"/>
      <c r="P153" s="3"/>
      <c r="Q153" s="3"/>
      <c r="R153" s="3"/>
    </row>
    <row r="154" spans="1:18" s="68" customFormat="1" ht="23.25" customHeight="1">
      <c r="A154" s="85">
        <v>1106</v>
      </c>
      <c r="B154" s="201"/>
      <c r="C154" s="215"/>
      <c r="D154" s="47" t="s">
        <v>300</v>
      </c>
      <c r="E154" s="162" t="s">
        <v>301</v>
      </c>
      <c r="F154" s="48" t="s">
        <v>302</v>
      </c>
      <c r="G154" s="128">
        <v>820</v>
      </c>
      <c r="H154" s="74">
        <f t="shared" si="16"/>
        <v>902.00000000000011</v>
      </c>
      <c r="I154" s="75">
        <f t="shared" si="17"/>
        <v>811.80000000000007</v>
      </c>
      <c r="J154" s="176"/>
      <c r="K154" s="3"/>
      <c r="L154" s="3"/>
      <c r="M154" s="3"/>
      <c r="N154" s="4"/>
      <c r="O154" s="3"/>
      <c r="P154" s="3"/>
      <c r="Q154" s="3"/>
      <c r="R154" s="3"/>
    </row>
    <row r="155" spans="1:18" s="68" customFormat="1" ht="23.25" customHeight="1">
      <c r="A155" s="85">
        <v>1107</v>
      </c>
      <c r="B155" s="35" t="s">
        <v>303</v>
      </c>
      <c r="C155" s="69" t="s">
        <v>304</v>
      </c>
      <c r="D155" s="47" t="s">
        <v>305</v>
      </c>
      <c r="E155" s="162" t="s">
        <v>306</v>
      </c>
      <c r="F155" s="35" t="s">
        <v>307</v>
      </c>
      <c r="G155" s="128">
        <v>1600</v>
      </c>
      <c r="H155" s="74">
        <f t="shared" si="16"/>
        <v>1760.0000000000002</v>
      </c>
      <c r="I155" s="75">
        <f t="shared" si="17"/>
        <v>1584.0000000000002</v>
      </c>
      <c r="J155" s="176"/>
      <c r="K155" s="3"/>
      <c r="L155" s="3"/>
      <c r="M155" s="3"/>
      <c r="N155" s="4"/>
      <c r="O155" s="3"/>
      <c r="P155" s="3"/>
      <c r="Q155" s="3"/>
      <c r="R155" s="3"/>
    </row>
    <row r="156" spans="1:18" s="68" customFormat="1" ht="23.25" customHeight="1">
      <c r="A156" s="85">
        <v>1108</v>
      </c>
      <c r="B156" s="234" t="s">
        <v>308</v>
      </c>
      <c r="C156" s="235" t="s">
        <v>309</v>
      </c>
      <c r="D156" s="163" t="s">
        <v>310</v>
      </c>
      <c r="E156" s="28" t="s">
        <v>311</v>
      </c>
      <c r="F156" s="163" t="s">
        <v>312</v>
      </c>
      <c r="G156" s="164">
        <v>1900</v>
      </c>
      <c r="H156" s="74">
        <f t="shared" si="16"/>
        <v>2090</v>
      </c>
      <c r="I156" s="75">
        <f t="shared" si="17"/>
        <v>1881</v>
      </c>
      <c r="J156" s="176"/>
      <c r="K156" s="3"/>
      <c r="L156" s="3"/>
      <c r="M156" s="3"/>
      <c r="N156" s="4"/>
      <c r="O156" s="3"/>
      <c r="P156" s="3"/>
      <c r="Q156" s="3"/>
      <c r="R156" s="3"/>
    </row>
    <row r="157" spans="1:18" s="25" customFormat="1" ht="30" customHeight="1">
      <c r="A157" s="85">
        <v>1109</v>
      </c>
      <c r="B157" s="234"/>
      <c r="C157" s="235"/>
      <c r="D157" s="163" t="s">
        <v>313</v>
      </c>
      <c r="E157" s="28" t="s">
        <v>314</v>
      </c>
      <c r="F157" s="165" t="s">
        <v>315</v>
      </c>
      <c r="G157" s="27">
        <v>1100</v>
      </c>
      <c r="H157" s="74">
        <f t="shared" si="16"/>
        <v>1210</v>
      </c>
      <c r="I157" s="75">
        <f t="shared" si="17"/>
        <v>1089</v>
      </c>
      <c r="J157" s="176"/>
      <c r="K157" s="3"/>
      <c r="L157" s="3"/>
      <c r="M157" s="3"/>
      <c r="N157" s="4"/>
      <c r="O157" s="3"/>
      <c r="P157" s="3"/>
      <c r="Q157" s="3"/>
      <c r="R157" s="3"/>
    </row>
    <row r="158" spans="1:18" s="68" customFormat="1" ht="22.9" customHeight="1">
      <c r="A158" s="85">
        <v>1112</v>
      </c>
      <c r="B158" s="166" t="s">
        <v>316</v>
      </c>
      <c r="C158" s="131" t="s">
        <v>317</v>
      </c>
      <c r="D158" s="167" t="s">
        <v>318</v>
      </c>
      <c r="E158" s="87" t="s">
        <v>319</v>
      </c>
      <c r="F158" s="97" t="s">
        <v>320</v>
      </c>
      <c r="G158" s="97">
        <v>2400</v>
      </c>
      <c r="H158" s="168">
        <f t="shared" si="16"/>
        <v>2640</v>
      </c>
      <c r="I158" s="168">
        <f t="shared" si="17"/>
        <v>2376</v>
      </c>
      <c r="J158" s="176"/>
      <c r="K158" s="3"/>
      <c r="L158" s="3"/>
      <c r="M158" s="3"/>
      <c r="N158" s="4"/>
      <c r="O158" s="3"/>
      <c r="P158" s="3"/>
      <c r="Q158" s="3"/>
      <c r="R158" s="3"/>
    </row>
    <row r="159" spans="1:18" s="68" customFormat="1" ht="23.25" customHeight="1">
      <c r="A159" s="85">
        <v>1113</v>
      </c>
      <c r="B159" s="166" t="s">
        <v>321</v>
      </c>
      <c r="C159" s="169" t="s">
        <v>322</v>
      </c>
      <c r="D159" s="127" t="s">
        <v>323</v>
      </c>
      <c r="E159" s="127"/>
      <c r="F159" s="127"/>
      <c r="G159" s="127"/>
      <c r="H159" s="168"/>
      <c r="I159" s="168">
        <v>26017</v>
      </c>
      <c r="J159" s="2"/>
      <c r="K159" s="3"/>
      <c r="L159" s="3"/>
      <c r="M159" s="3"/>
      <c r="N159" s="4"/>
      <c r="O159" s="3"/>
      <c r="P159" s="3"/>
      <c r="Q159" s="3"/>
      <c r="R159" s="3"/>
    </row>
    <row r="160" spans="1:18" s="68" customFormat="1" ht="23.25" customHeight="1">
      <c r="A160" s="78"/>
      <c r="B160" s="170"/>
      <c r="C160" s="13"/>
      <c r="D160" s="13" t="s">
        <v>324</v>
      </c>
      <c r="E160" s="13"/>
      <c r="F160" s="13"/>
      <c r="G160" s="13"/>
      <c r="H160" s="14"/>
      <c r="I160" s="14"/>
      <c r="J160" s="2"/>
      <c r="K160" s="3"/>
      <c r="L160" s="3"/>
      <c r="M160" s="3"/>
      <c r="N160" s="4"/>
      <c r="O160" s="3"/>
    </row>
    <row r="161" spans="1:18" s="68" customFormat="1" ht="23.25" customHeight="1">
      <c r="A161" s="78"/>
      <c r="B161" s="171"/>
      <c r="C161" s="12"/>
      <c r="D161" s="13"/>
      <c r="E161" s="13"/>
      <c r="F161" s="13"/>
      <c r="G161" s="14"/>
      <c r="H161" s="14"/>
      <c r="I161" s="14"/>
      <c r="J161" s="2"/>
      <c r="K161" s="3"/>
      <c r="L161" s="3"/>
      <c r="M161" s="3"/>
      <c r="N161" s="4"/>
      <c r="O161" s="3"/>
    </row>
    <row r="162" spans="1:18" s="68" customFormat="1" ht="23.25" customHeight="1">
      <c r="A162" s="78"/>
      <c r="B162" s="171"/>
      <c r="C162" s="12"/>
      <c r="D162" s="13"/>
      <c r="E162" s="13"/>
      <c r="F162" s="13"/>
      <c r="G162" s="14"/>
      <c r="H162" s="14"/>
      <c r="I162" s="14"/>
      <c r="J162" s="2"/>
      <c r="K162" s="3"/>
      <c r="L162" s="3"/>
      <c r="M162" s="3"/>
      <c r="N162" s="4"/>
      <c r="O162" s="3"/>
    </row>
    <row r="163" spans="1:18" s="68" customFormat="1" ht="23.25" customHeight="1">
      <c r="A163" s="78"/>
      <c r="B163" s="171"/>
      <c r="C163" s="12"/>
      <c r="D163" s="13"/>
      <c r="E163" s="13"/>
      <c r="F163" s="13"/>
      <c r="G163" s="14"/>
      <c r="H163" s="14"/>
      <c r="I163" s="14"/>
      <c r="J163" s="2"/>
      <c r="K163" s="3"/>
      <c r="L163" s="3"/>
      <c r="M163" s="3"/>
      <c r="N163" s="4"/>
      <c r="O163" s="3"/>
    </row>
    <row r="164" spans="1:18" s="68" customFormat="1" ht="23.25" customHeight="1">
      <c r="A164" s="78"/>
      <c r="B164" s="172"/>
      <c r="C164" s="172"/>
      <c r="D164" s="172"/>
      <c r="E164" s="172"/>
      <c r="F164" s="172"/>
      <c r="G164" s="173"/>
      <c r="H164" s="14"/>
      <c r="I164" s="14"/>
      <c r="J164" s="2"/>
      <c r="K164" s="3"/>
      <c r="L164" s="3"/>
      <c r="M164" s="3"/>
      <c r="N164" s="4"/>
      <c r="O164" s="3"/>
    </row>
    <row r="165" spans="1:18" s="68" customFormat="1" ht="23.25" customHeight="1">
      <c r="A165" s="78"/>
      <c r="B165" s="172"/>
      <c r="C165" s="172"/>
      <c r="D165" s="172"/>
      <c r="E165" s="172"/>
      <c r="F165" s="172"/>
      <c r="G165" s="173"/>
      <c r="H165" s="14"/>
      <c r="I165" s="14"/>
      <c r="J165" s="2"/>
      <c r="K165" s="3"/>
      <c r="L165" s="3"/>
      <c r="M165" s="3"/>
      <c r="N165" s="4"/>
      <c r="O165" s="3"/>
    </row>
    <row r="166" spans="1:18" s="68" customFormat="1" ht="23.25" customHeight="1">
      <c r="A166" s="78"/>
      <c r="B166" s="172"/>
      <c r="C166" s="172"/>
      <c r="D166" s="172"/>
      <c r="E166" s="172"/>
      <c r="F166" s="172"/>
      <c r="G166" s="173"/>
      <c r="H166" s="14"/>
      <c r="I166" s="14"/>
      <c r="J166" s="2"/>
      <c r="K166" s="3"/>
      <c r="L166" s="3"/>
      <c r="M166" s="3"/>
      <c r="N166" s="4"/>
      <c r="O166" s="3"/>
    </row>
    <row r="167" spans="1:18" s="68" customFormat="1" ht="23.25" customHeight="1">
      <c r="A167" s="78"/>
      <c r="B167" s="172"/>
      <c r="C167" s="172"/>
      <c r="D167" s="172"/>
      <c r="E167" s="172"/>
      <c r="F167" s="172"/>
      <c r="G167" s="173"/>
      <c r="H167" s="14"/>
      <c r="I167" s="14"/>
      <c r="J167" s="2"/>
      <c r="K167" s="3"/>
      <c r="L167" s="3"/>
      <c r="M167" s="3"/>
      <c r="N167" s="4"/>
      <c r="O167" s="3"/>
    </row>
    <row r="168" spans="1:18" s="68" customFormat="1" ht="23.25" customHeight="1">
      <c r="A168" s="78"/>
      <c r="B168" s="171"/>
      <c r="C168" s="12"/>
      <c r="D168" s="13"/>
      <c r="E168" s="13"/>
      <c r="F168" s="13"/>
      <c r="G168" s="14"/>
      <c r="H168" s="14"/>
      <c r="I168" s="14"/>
      <c r="J168" s="2"/>
      <c r="K168" s="3"/>
      <c r="L168" s="3"/>
      <c r="M168" s="3"/>
      <c r="N168" s="4"/>
      <c r="O168" s="3"/>
    </row>
    <row r="169" spans="1:18" s="68" customFormat="1" ht="23.25" customHeight="1">
      <c r="A169" s="78"/>
      <c r="B169" s="171"/>
      <c r="C169" s="12"/>
      <c r="D169" s="13"/>
      <c r="E169" s="13"/>
      <c r="F169" s="13"/>
      <c r="G169" s="14"/>
      <c r="H169" s="14"/>
      <c r="I169" s="14"/>
      <c r="J169" s="2"/>
      <c r="K169" s="3"/>
      <c r="L169" s="3"/>
      <c r="M169" s="3"/>
      <c r="N169" s="4"/>
      <c r="O169" s="3"/>
    </row>
    <row r="170" spans="1:18" s="68" customFormat="1" ht="23.25" customHeight="1">
      <c r="A170" s="78"/>
      <c r="B170" s="171"/>
      <c r="C170" s="12"/>
      <c r="D170" s="13"/>
      <c r="E170" s="13"/>
      <c r="F170" s="13"/>
      <c r="G170" s="14"/>
      <c r="H170" s="14"/>
      <c r="I170" s="14"/>
      <c r="J170" s="15"/>
      <c r="K170" s="16"/>
      <c r="L170" s="16"/>
      <c r="M170" s="16"/>
      <c r="N170" s="17"/>
      <c r="O170" s="3"/>
    </row>
    <row r="171" spans="1:18" s="68" customFormat="1" ht="23.25" customHeight="1">
      <c r="A171" s="78"/>
      <c r="B171" s="171"/>
      <c r="C171" s="12"/>
      <c r="D171" s="13"/>
      <c r="E171" s="13"/>
      <c r="F171" s="13"/>
      <c r="G171" s="14"/>
      <c r="H171" s="174"/>
      <c r="I171" s="175"/>
      <c r="J171" s="15"/>
      <c r="K171" s="16"/>
      <c r="L171" s="16"/>
      <c r="M171" s="16"/>
      <c r="N171" s="17"/>
      <c r="O171" s="3"/>
      <c r="P171" s="5"/>
      <c r="Q171" s="5"/>
      <c r="R171" s="5"/>
    </row>
    <row r="172" spans="1:18" s="68" customFormat="1" ht="23.25" customHeight="1">
      <c r="A172" s="78"/>
      <c r="B172" s="171"/>
      <c r="C172" s="12"/>
      <c r="D172" s="13"/>
      <c r="E172" s="13"/>
      <c r="F172" s="13"/>
      <c r="G172" s="14"/>
      <c r="H172" s="174"/>
      <c r="I172" s="175"/>
      <c r="J172" s="15"/>
      <c r="K172" s="16"/>
      <c r="L172" s="16"/>
      <c r="M172" s="16"/>
      <c r="N172" s="17"/>
      <c r="O172" s="3"/>
    </row>
    <row r="173" spans="1:18" s="68" customFormat="1" ht="23.25" customHeight="1">
      <c r="A173" s="78"/>
      <c r="B173" s="171"/>
      <c r="C173" s="12"/>
      <c r="D173" s="13"/>
      <c r="E173" s="13"/>
      <c r="F173" s="13"/>
      <c r="G173" s="14"/>
      <c r="H173" s="14"/>
      <c r="I173" s="14"/>
      <c r="J173" s="15"/>
      <c r="K173" s="16"/>
      <c r="L173" s="16"/>
      <c r="M173" s="16"/>
      <c r="N173" s="17"/>
      <c r="O173" s="16"/>
    </row>
    <row r="174" spans="1:18" s="68" customFormat="1" ht="23.25" customHeight="1">
      <c r="A174" s="78"/>
      <c r="B174" s="171"/>
      <c r="C174" s="12"/>
      <c r="D174" s="13"/>
      <c r="E174" s="13"/>
      <c r="F174" s="13"/>
      <c r="G174" s="14"/>
      <c r="H174" s="14"/>
      <c r="I174" s="14"/>
      <c r="J174" s="15"/>
      <c r="K174" s="16"/>
      <c r="L174" s="16"/>
      <c r="M174" s="16"/>
      <c r="N174" s="17"/>
      <c r="O174" s="16"/>
    </row>
    <row r="175" spans="1:18" s="5" customFormat="1" ht="23.25" customHeight="1">
      <c r="A175" s="1"/>
      <c r="B175" s="171"/>
      <c r="C175" s="12"/>
      <c r="D175" s="13"/>
      <c r="E175" s="13"/>
      <c r="F175" s="13"/>
      <c r="G175" s="14"/>
      <c r="H175" s="14"/>
      <c r="I175" s="14"/>
      <c r="J175" s="15"/>
      <c r="K175" s="16"/>
      <c r="L175" s="16"/>
      <c r="M175" s="16"/>
      <c r="N175" s="17"/>
      <c r="O175" s="16"/>
    </row>
    <row r="176" spans="1:18" s="68" customFormat="1" ht="23.25" customHeight="1">
      <c r="A176" s="78"/>
      <c r="B176" s="171"/>
      <c r="C176" s="12"/>
      <c r="D176" s="13"/>
      <c r="E176" s="13"/>
      <c r="F176" s="13"/>
      <c r="G176" s="14"/>
      <c r="H176" s="14"/>
      <c r="I176" s="14"/>
      <c r="J176" s="15"/>
      <c r="K176" s="16"/>
      <c r="L176" s="16"/>
      <c r="M176" s="16"/>
      <c r="N176" s="17"/>
      <c r="O176" s="16"/>
      <c r="P176" s="5"/>
      <c r="Q176" s="5"/>
      <c r="R176" s="5"/>
    </row>
    <row r="177" spans="1:18" s="68" customFormat="1" ht="23.25" customHeight="1">
      <c r="A177" s="78"/>
      <c r="B177" s="171"/>
      <c r="C177" s="12"/>
      <c r="D177" s="13"/>
      <c r="E177" s="13"/>
      <c r="F177" s="13"/>
      <c r="G177" s="14"/>
      <c r="H177" s="14"/>
      <c r="I177" s="14"/>
      <c r="J177" s="15"/>
      <c r="K177" s="16"/>
      <c r="L177" s="16"/>
      <c r="M177" s="16"/>
      <c r="N177" s="17"/>
      <c r="O177" s="16"/>
      <c r="P177"/>
      <c r="Q177"/>
      <c r="R177"/>
    </row>
    <row r="178" spans="1:18" s="68" customFormat="1" ht="23.25" customHeight="1">
      <c r="A178" s="78"/>
      <c r="B178" s="171"/>
      <c r="C178" s="12"/>
      <c r="D178" s="13"/>
      <c r="E178" s="13"/>
      <c r="F178" s="13"/>
      <c r="G178" s="14"/>
      <c r="H178" s="14"/>
      <c r="I178" s="14"/>
      <c r="J178" s="15"/>
      <c r="K178" s="16"/>
      <c r="L178" s="16"/>
      <c r="M178" s="16"/>
      <c r="N178" s="17"/>
      <c r="O178" s="16"/>
      <c r="P178"/>
      <c r="Q178"/>
      <c r="R178"/>
    </row>
    <row r="179" spans="1:18" s="5" customFormat="1" ht="23.25" customHeight="1">
      <c r="A179" s="1"/>
      <c r="B179" s="171"/>
      <c r="C179" s="12"/>
      <c r="D179" s="13"/>
      <c r="E179" s="13"/>
      <c r="F179" s="13"/>
      <c r="G179" s="14"/>
      <c r="H179" s="14"/>
      <c r="I179" s="14"/>
      <c r="J179" s="15"/>
      <c r="K179" s="16"/>
      <c r="L179" s="16"/>
      <c r="M179" s="16"/>
      <c r="N179" s="17"/>
      <c r="O179" s="16"/>
      <c r="P179"/>
      <c r="Q179"/>
      <c r="R179"/>
    </row>
    <row r="180" spans="1:18" s="5" customFormat="1" ht="23.25" customHeight="1">
      <c r="A180" s="1"/>
      <c r="B180" s="171"/>
      <c r="C180" s="12"/>
      <c r="D180" s="13"/>
      <c r="E180" s="13"/>
      <c r="F180" s="13"/>
      <c r="G180" s="14"/>
      <c r="H180" s="14"/>
      <c r="I180" s="14"/>
      <c r="J180" s="15"/>
      <c r="K180" s="16"/>
      <c r="L180" s="16"/>
      <c r="M180" s="16"/>
      <c r="N180" s="17"/>
      <c r="O180" s="16"/>
      <c r="P180"/>
      <c r="Q180"/>
      <c r="R180"/>
    </row>
    <row r="181" spans="1:18" ht="23.25" customHeight="1"/>
    <row r="182" spans="1:18" ht="23.25" customHeight="1"/>
  </sheetData>
  <mergeCells count="49">
    <mergeCell ref="B153:B154"/>
    <mergeCell ref="C153:C154"/>
    <mergeCell ref="B156:B157"/>
    <mergeCell ref="C156:C157"/>
    <mergeCell ref="B138:B140"/>
    <mergeCell ref="C138:C140"/>
    <mergeCell ref="B141:B142"/>
    <mergeCell ref="C141:C142"/>
    <mergeCell ref="B150:B151"/>
    <mergeCell ref="C150:C151"/>
    <mergeCell ref="B128:B129"/>
    <mergeCell ref="C128:C129"/>
    <mergeCell ref="B130:B131"/>
    <mergeCell ref="C130:C131"/>
    <mergeCell ref="B136:B137"/>
    <mergeCell ref="C136:C137"/>
    <mergeCell ref="B101:B102"/>
    <mergeCell ref="C101:C102"/>
    <mergeCell ref="B110:B112"/>
    <mergeCell ref="C110:C112"/>
    <mergeCell ref="B125:B127"/>
    <mergeCell ref="C125:C127"/>
    <mergeCell ref="B80:B82"/>
    <mergeCell ref="C80:C82"/>
    <mergeCell ref="B86:B88"/>
    <mergeCell ref="C86:C88"/>
    <mergeCell ref="B94:B97"/>
    <mergeCell ref="C94:C97"/>
    <mergeCell ref="B45:B48"/>
    <mergeCell ref="C45:C48"/>
    <mergeCell ref="B66:B69"/>
    <mergeCell ref="C66:C69"/>
    <mergeCell ref="B71:B73"/>
    <mergeCell ref="C71:C73"/>
    <mergeCell ref="B24:B27"/>
    <mergeCell ref="C24:C27"/>
    <mergeCell ref="D25:F25"/>
    <mergeCell ref="D26:F26"/>
    <mergeCell ref="B30:B32"/>
    <mergeCell ref="C30:C32"/>
    <mergeCell ref="B20:B23"/>
    <mergeCell ref="C20:C23"/>
    <mergeCell ref="D21:F21"/>
    <mergeCell ref="D22:F22"/>
    <mergeCell ref="B1:I1"/>
    <mergeCell ref="B16:B17"/>
    <mergeCell ref="C16:C17"/>
    <mergeCell ref="B18:B19"/>
    <mergeCell ref="C18:C19"/>
  </mergeCells>
  <phoneticPr fontId="3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1年生</vt:lpstr>
      <vt:lpstr>'1年生'!Print_Area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</dc:creator>
  <cp:lastModifiedBy>coop</cp:lastModifiedBy>
  <cp:lastPrinted>2020-04-23T08:51:33Z</cp:lastPrinted>
  <dcterms:created xsi:type="dcterms:W3CDTF">2020-04-22T10:20:47Z</dcterms:created>
  <dcterms:modified xsi:type="dcterms:W3CDTF">2020-04-23T11:47:12Z</dcterms:modified>
</cp:coreProperties>
</file>