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p\Documents\"/>
    </mc:Choice>
  </mc:AlternateContent>
  <bookViews>
    <workbookView xWindow="0" yWindow="0" windowWidth="19350" windowHeight="12645"/>
  </bookViews>
  <sheets>
    <sheet name="２年生" sheetId="1" r:id="rId1"/>
  </sheets>
  <definedNames>
    <definedName name="_xlnm.Print_Area" localSheetId="0">'２年生'!$A$1:$I$149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1" l="1"/>
  <c r="I146" i="1" s="1"/>
  <c r="H145" i="1"/>
  <c r="I145" i="1" s="1"/>
  <c r="H144" i="1"/>
  <c r="I144" i="1" s="1"/>
  <c r="H143" i="1"/>
  <c r="I14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17" i="1"/>
  <c r="I17" i="1" s="1"/>
  <c r="H16" i="1"/>
  <c r="I16" i="1" s="1"/>
  <c r="H15" i="1"/>
  <c r="I15" i="1" s="1"/>
  <c r="H14" i="1"/>
  <c r="I14" i="1" s="1"/>
  <c r="H13" i="1"/>
  <c r="I13" i="1" s="1"/>
  <c r="H10" i="1"/>
  <c r="I10" i="1" s="1"/>
  <c r="H6" i="1"/>
  <c r="I6" i="1" s="1"/>
</calcChain>
</file>

<file path=xl/sharedStrings.xml><?xml version="1.0" encoding="utf-8"?>
<sst xmlns="http://schemas.openxmlformats.org/spreadsheetml/2006/main" count="449" uniqueCount="327">
  <si>
    <t>2年生　　　2020年前期教科書・参考書リスト　</t>
    <rPh sb="13" eb="14">
      <t>ネン</t>
    </rPh>
    <rPh sb="14" eb="16">
      <t>ゼンキ</t>
    </rPh>
    <rPh sb="16" eb="19">
      <t>キョウカショ</t>
    </rPh>
    <rPh sb="20" eb="23">
      <t>サンコウショ</t>
    </rPh>
    <phoneticPr fontId="6"/>
  </si>
  <si>
    <t>工学部</t>
    <rPh sb="0" eb="3">
      <t>コウガクブ</t>
    </rPh>
    <phoneticPr fontId="4"/>
  </si>
  <si>
    <t>外国語・総合基礎科目</t>
    <rPh sb="0" eb="2">
      <t>ガイコク</t>
    </rPh>
    <rPh sb="2" eb="3">
      <t>ゴ</t>
    </rPh>
    <rPh sb="4" eb="6">
      <t>ソウゴウ</t>
    </rPh>
    <rPh sb="6" eb="8">
      <t>キソ</t>
    </rPh>
    <rPh sb="8" eb="10">
      <t>カモク</t>
    </rPh>
    <phoneticPr fontId="6"/>
  </si>
  <si>
    <t>授業名</t>
    <rPh sb="0" eb="2">
      <t>ジュギョウ</t>
    </rPh>
    <rPh sb="2" eb="3">
      <t>メイ</t>
    </rPh>
    <phoneticPr fontId="6"/>
  </si>
  <si>
    <t>教員名</t>
    <rPh sb="0" eb="2">
      <t>キョウイン</t>
    </rPh>
    <rPh sb="2" eb="3">
      <t>メイ</t>
    </rPh>
    <phoneticPr fontId="6"/>
  </si>
  <si>
    <t>書名</t>
    <rPh sb="0" eb="2">
      <t>ショメイ</t>
    </rPh>
    <phoneticPr fontId="6"/>
  </si>
  <si>
    <t>著書</t>
    <rPh sb="0" eb="2">
      <t>チョショ</t>
    </rPh>
    <phoneticPr fontId="6"/>
  </si>
  <si>
    <t>出版社</t>
    <rPh sb="0" eb="3">
      <t>シュッパンシャ</t>
    </rPh>
    <phoneticPr fontId="6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</si>
  <si>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6"/>
  </si>
  <si>
    <t>10％税込</t>
    <rPh sb="3" eb="5">
      <t>ゼイコミ</t>
    </rPh>
    <phoneticPr fontId="6"/>
  </si>
  <si>
    <t>組合員価格（税込）</t>
    <rPh sb="0" eb="3">
      <t>クミアイイン</t>
    </rPh>
    <rPh sb="3" eb="5">
      <t>カカク</t>
    </rPh>
    <rPh sb="6" eb="8">
      <t>ゼイコミ</t>
    </rPh>
    <phoneticPr fontId="6"/>
  </si>
  <si>
    <t>総合英語１</t>
    <phoneticPr fontId="16"/>
  </si>
  <si>
    <t xml:space="preserve">カンガス </t>
    <phoneticPr fontId="17"/>
  </si>
  <si>
    <r>
      <rPr>
        <sz val="12"/>
        <color theme="1"/>
        <rFont val="ＭＳ Ｐゴシック"/>
        <family val="3"/>
        <charset val="128"/>
        <scheme val="minor"/>
      </rPr>
      <t>Pathways</t>
    </r>
    <r>
      <rPr>
        <sz val="14"/>
        <color theme="1"/>
        <rFont val="ＭＳ Ｐゴシック"/>
        <family val="3"/>
        <charset val="128"/>
        <scheme val="minor"/>
      </rPr>
      <t>1</t>
    </r>
    <r>
      <rPr>
        <sz val="12"/>
        <color theme="1"/>
        <rFont val="ＭＳ Ｐゴシック"/>
        <family val="3"/>
        <charset val="128"/>
        <scheme val="minor"/>
      </rPr>
      <t xml:space="preserve">: Reading, Writing, </t>
    </r>
    <r>
      <rPr>
        <sz val="10"/>
        <color theme="1"/>
        <rFont val="ＭＳ Ｐゴシック"/>
        <family val="3"/>
        <charset val="128"/>
        <scheme val="minor"/>
      </rPr>
      <t>and Critical Thinking Book 1</t>
    </r>
    <phoneticPr fontId="17"/>
  </si>
  <si>
    <t xml:space="preserve">Vargo, Mari </t>
  </si>
  <si>
    <t>Cengage Learning</t>
  </si>
  <si>
    <t>碓井　</t>
    <rPh sb="0" eb="2">
      <t>ウスイ</t>
    </rPh>
    <phoneticPr fontId="11"/>
  </si>
  <si>
    <t>大場　</t>
    <phoneticPr fontId="22"/>
  </si>
  <si>
    <t>ソルノキー</t>
    <phoneticPr fontId="17"/>
  </si>
  <si>
    <t>総合英語１</t>
  </si>
  <si>
    <t>スキャンラン　</t>
    <phoneticPr fontId="16"/>
  </si>
  <si>
    <r>
      <rPr>
        <sz val="12"/>
        <color theme="1"/>
        <rFont val="ＭＳ Ｐゴシック"/>
        <family val="3"/>
        <charset val="128"/>
        <scheme val="minor"/>
      </rPr>
      <t>Pathways</t>
    </r>
    <r>
      <rPr>
        <sz val="14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: Reading, Writing</t>
    </r>
    <r>
      <rPr>
        <sz val="11"/>
        <color theme="1"/>
        <rFont val="ＭＳ Ｐゴシック"/>
        <family val="2"/>
        <scheme val="minor"/>
      </rPr>
      <t xml:space="preserve">, </t>
    </r>
    <r>
      <rPr>
        <sz val="10"/>
        <color theme="1"/>
        <rFont val="ＭＳ Ｐゴシック"/>
        <family val="3"/>
        <charset val="128"/>
        <scheme val="minor"/>
      </rPr>
      <t>and Critical Thinking Book 2</t>
    </r>
    <phoneticPr fontId="17"/>
  </si>
  <si>
    <t>Blass, Laurie</t>
    <phoneticPr fontId="17"/>
  </si>
  <si>
    <t>ホーズリー</t>
    <phoneticPr fontId="23"/>
  </si>
  <si>
    <t>須加　</t>
    <rPh sb="0" eb="2">
      <t>スガ</t>
    </rPh>
    <phoneticPr fontId="23"/>
  </si>
  <si>
    <t>高野（美）　</t>
    <rPh sb="0" eb="2">
      <t>タカノ</t>
    </rPh>
    <rPh sb="3" eb="4">
      <t>ミ</t>
    </rPh>
    <phoneticPr fontId="23"/>
  </si>
  <si>
    <t>Active Skills for Reading Book 2</t>
  </si>
  <si>
    <t xml:space="preserve">Anderson, Neil J. </t>
  </si>
  <si>
    <t xml:space="preserve">Cengage Learning </t>
  </si>
  <si>
    <t>ハイトワ　</t>
    <phoneticPr fontId="23"/>
  </si>
  <si>
    <t>Write Away Right Away　　</t>
    <phoneticPr fontId="4"/>
  </si>
  <si>
    <t xml:space="preserve">David Martin </t>
  </si>
  <si>
    <t xml:space="preserve">EFL Press </t>
  </si>
  <si>
    <t>総合英語1（再履）</t>
    <rPh sb="0" eb="2">
      <t>ソウゴウ</t>
    </rPh>
    <rPh sb="2" eb="4">
      <t>エイゴ</t>
    </rPh>
    <rPh sb="6" eb="8">
      <t>サイリ</t>
    </rPh>
    <phoneticPr fontId="4"/>
  </si>
  <si>
    <t>室伏</t>
    <rPh sb="0" eb="2">
      <t>ムロフシ</t>
    </rPh>
    <phoneticPr fontId="4"/>
  </si>
  <si>
    <r>
      <t>Pathways</t>
    </r>
    <r>
      <rPr>
        <sz val="14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 xml:space="preserve"> Reading, Writing,</t>
    </r>
    <r>
      <rPr>
        <sz val="10"/>
        <color theme="1"/>
        <rFont val="ＭＳ Ｐゴシック"/>
        <family val="3"/>
        <charset val="128"/>
        <scheme val="minor"/>
      </rPr>
      <t xml:space="preserve"> and Critical Thinking Book 2</t>
    </r>
    <phoneticPr fontId="17"/>
  </si>
  <si>
    <t>Mari Vargo</t>
    <phoneticPr fontId="17"/>
  </si>
  <si>
    <t>総合英語２</t>
  </si>
  <si>
    <t>共通</t>
    <rPh sb="0" eb="2">
      <t>キョウツウ</t>
    </rPh>
    <phoneticPr fontId="17"/>
  </si>
  <si>
    <t>オバマ大統領就任演説</t>
    <phoneticPr fontId="17"/>
  </si>
  <si>
    <t>ﾊﾞﾗｸ･ｵﾊﾞﾏ</t>
  </si>
  <si>
    <t>朝日出版社</t>
    <rPh sb="0" eb="2">
      <t>アサヒ</t>
    </rPh>
    <rPh sb="2" eb="5">
      <t>シュッパンシャ</t>
    </rPh>
    <phoneticPr fontId="17"/>
  </si>
  <si>
    <t>総合英語２</t>
    <phoneticPr fontId="16"/>
  </si>
  <si>
    <t>中嶌　</t>
    <rPh sb="0" eb="2">
      <t>ナカジマ</t>
    </rPh>
    <phoneticPr fontId="16"/>
  </si>
  <si>
    <r>
      <rPr>
        <sz val="12"/>
        <rFont val="ＭＳ Ｐゴシック"/>
        <family val="3"/>
        <charset val="128"/>
        <scheme val="minor"/>
      </rPr>
      <t>Pathways</t>
    </r>
    <r>
      <rPr>
        <sz val="14"/>
        <rFont val="ＭＳ Ｐゴシック"/>
        <family val="3"/>
        <charset val="128"/>
        <scheme val="minor"/>
      </rPr>
      <t>2</t>
    </r>
    <r>
      <rPr>
        <sz val="12"/>
        <rFont val="ＭＳ Ｐゴシック"/>
        <family val="3"/>
        <charset val="128"/>
        <scheme val="minor"/>
      </rPr>
      <t xml:space="preserve"> Listening, Speaking</t>
    </r>
    <r>
      <rPr>
        <sz val="11"/>
        <rFont val="ＭＳ Ｐゴシック"/>
        <family val="3"/>
        <charset val="128"/>
        <scheme val="minor"/>
      </rPr>
      <t>,</t>
    </r>
    <r>
      <rPr>
        <sz val="10"/>
        <rFont val="ＭＳ Ｐゴシック"/>
        <family val="3"/>
        <charset val="128"/>
        <scheme val="minor"/>
      </rPr>
      <t xml:space="preserve"> and Critical Thinking Book 2 </t>
    </r>
    <phoneticPr fontId="17"/>
  </si>
  <si>
    <t>Becky Tarver</t>
    <phoneticPr fontId="17"/>
  </si>
  <si>
    <t xml:space="preserve">Cengage </t>
  </si>
  <si>
    <t>ホーズリー</t>
    <phoneticPr fontId="17"/>
  </si>
  <si>
    <t>室伏　</t>
    <rPh sb="0" eb="2">
      <t>ムロフシ</t>
    </rPh>
    <phoneticPr fontId="22"/>
  </si>
  <si>
    <t>ナーサル　</t>
    <phoneticPr fontId="17"/>
  </si>
  <si>
    <t>総合英語２</t>
    <phoneticPr fontId="16"/>
  </si>
  <si>
    <t xml:space="preserve">ｶﾝｶﾞｽ </t>
    <phoneticPr fontId="17"/>
  </si>
  <si>
    <r>
      <rPr>
        <sz val="12"/>
        <color theme="1"/>
        <rFont val="ＭＳ Ｐゴシック"/>
        <family val="3"/>
        <charset val="128"/>
        <scheme val="minor"/>
      </rPr>
      <t>Pathways</t>
    </r>
    <r>
      <rPr>
        <sz val="14"/>
        <color theme="1"/>
        <rFont val="ＭＳ Ｐゴシック"/>
        <family val="3"/>
        <charset val="128"/>
        <scheme val="minor"/>
      </rPr>
      <t>1</t>
    </r>
    <r>
      <rPr>
        <sz val="12"/>
        <color theme="1"/>
        <rFont val="ＭＳ Ｐゴシック"/>
        <family val="3"/>
        <charset val="128"/>
        <scheme val="minor"/>
      </rPr>
      <t>: Listening, Speaking</t>
    </r>
    <r>
      <rPr>
        <sz val="10"/>
        <color theme="1"/>
        <rFont val="ＭＳ Ｐゴシック"/>
        <family val="3"/>
        <charset val="128"/>
        <scheme val="minor"/>
      </rPr>
      <t xml:space="preserve">, and Critical Thinking Book 1 </t>
    </r>
    <phoneticPr fontId="17"/>
  </si>
  <si>
    <t>Becky Tarver</t>
  </si>
  <si>
    <t xml:space="preserve">ﾊｲﾄﾜ </t>
    <phoneticPr fontId="17"/>
  </si>
  <si>
    <t>Let's Chat!　　</t>
    <phoneticPr fontId="4"/>
  </si>
  <si>
    <t>John Pak</t>
  </si>
  <si>
    <t>総合英語２</t>
    <phoneticPr fontId="17"/>
  </si>
  <si>
    <t xml:space="preserve">林（智）　 </t>
    <rPh sb="2" eb="3">
      <t>サトシ</t>
    </rPh>
    <phoneticPr fontId="16"/>
  </si>
  <si>
    <t>Ready to Present</t>
  </si>
  <si>
    <t>マルコム・コストナー</t>
  </si>
  <si>
    <t>Ｌｉｓｔｅｎｉｎｇ　Ｂｒｅａｋｔｈｒｏｕｇｈ　ｆｏｒ　ｔｈｅ　ＴＯＥＩＣ　Ｔｅｓｔ</t>
    <phoneticPr fontId="17"/>
  </si>
  <si>
    <t>テリーオブライエン</t>
    <phoneticPr fontId="17"/>
  </si>
  <si>
    <t>南雲堂</t>
  </si>
  <si>
    <t>リ</t>
    <phoneticPr fontId="17"/>
  </si>
  <si>
    <t xml:space="preserve">Workbook for Presentation Skills -Basic- </t>
    <phoneticPr fontId="17"/>
  </si>
  <si>
    <t>中山誠一</t>
    <rPh sb="0" eb="2">
      <t>ナカヤマ</t>
    </rPh>
    <rPh sb="2" eb="4">
      <t>セイイチ</t>
    </rPh>
    <phoneticPr fontId="17"/>
  </si>
  <si>
    <t>朝日出版社</t>
  </si>
  <si>
    <t>総合英語2（再履）</t>
    <rPh sb="0" eb="2">
      <t>ソウゴウ</t>
    </rPh>
    <rPh sb="2" eb="4">
      <t>エイゴ</t>
    </rPh>
    <rPh sb="6" eb="8">
      <t>サイリ</t>
    </rPh>
    <phoneticPr fontId="4"/>
  </si>
  <si>
    <t>高越</t>
    <rPh sb="0" eb="2">
      <t>タカゴシ</t>
    </rPh>
    <phoneticPr fontId="4"/>
  </si>
  <si>
    <t>SEIZE　THE　KEYS　OF　THE　TOEIC　L＆R　TEST</t>
    <phoneticPr fontId="4"/>
  </si>
  <si>
    <t>安丸雅子</t>
    <rPh sb="0" eb="2">
      <t>ヤスマル</t>
    </rPh>
    <rPh sb="2" eb="4">
      <t>マサコ</t>
    </rPh>
    <phoneticPr fontId="4"/>
  </si>
  <si>
    <t>金星堂</t>
    <rPh sb="0" eb="2">
      <t>キンセイ</t>
    </rPh>
    <rPh sb="2" eb="3">
      <t>ドウ</t>
    </rPh>
    <phoneticPr fontId="4"/>
  </si>
  <si>
    <t>倫理学</t>
    <rPh sb="0" eb="3">
      <t>リンリガク</t>
    </rPh>
    <phoneticPr fontId="17"/>
  </si>
  <si>
    <t>宮島(光)</t>
    <rPh sb="0" eb="2">
      <t>ミヤジマ</t>
    </rPh>
    <rPh sb="3" eb="4">
      <t>ヒカリ</t>
    </rPh>
    <phoneticPr fontId="17"/>
  </si>
  <si>
    <t>参）教養としての応用倫理学</t>
    <rPh sb="0" eb="1">
      <t>サン</t>
    </rPh>
    <phoneticPr fontId="17"/>
  </si>
  <si>
    <t>浅見昇吾　</t>
    <phoneticPr fontId="17"/>
  </si>
  <si>
    <t xml:space="preserve">丸善出版 </t>
    <phoneticPr fontId="17"/>
  </si>
  <si>
    <t>2,400</t>
    <phoneticPr fontId="17"/>
  </si>
  <si>
    <t>法学Ⅱ</t>
    <rPh sb="0" eb="2">
      <t>ホウガク</t>
    </rPh>
    <phoneticPr fontId="17"/>
  </si>
  <si>
    <t>大石</t>
    <rPh sb="0" eb="2">
      <t>オオイシ</t>
    </rPh>
    <phoneticPr fontId="17"/>
  </si>
  <si>
    <t>入門知的財産法　第2版</t>
    <rPh sb="8" eb="9">
      <t>ダイ</t>
    </rPh>
    <rPh sb="10" eb="11">
      <t>ハン</t>
    </rPh>
    <phoneticPr fontId="17"/>
  </si>
  <si>
    <t>平嶋竜太</t>
  </si>
  <si>
    <t>有斐閣</t>
  </si>
  <si>
    <t>環境論Ⅱ</t>
  </si>
  <si>
    <t>富山県立大学</t>
    <rPh sb="0" eb="6">
      <t>トヤマケンリツダイガク</t>
    </rPh>
    <phoneticPr fontId="4"/>
  </si>
  <si>
    <t>トピックゼミⅠ</t>
  </si>
  <si>
    <t>北陸とらいあんぐる　１</t>
  </si>
  <si>
    <t>ちさこ　</t>
  </si>
  <si>
    <t>ＫＡＤＯＫＡＷＡ</t>
  </si>
  <si>
    <t>北陸とらいあんぐる　２</t>
  </si>
  <si>
    <t>トピックゼミⅠ</t>
    <phoneticPr fontId="17"/>
  </si>
  <si>
    <t>川上陽</t>
    <rPh sb="0" eb="2">
      <t>カワカミ</t>
    </rPh>
    <rPh sb="2" eb="3">
      <t>ヨウ</t>
    </rPh>
    <phoneticPr fontId="17"/>
  </si>
  <si>
    <t>江戸文化再考</t>
  </si>
  <si>
    <t>中野三敏　</t>
  </si>
  <si>
    <t>笠間書院</t>
  </si>
  <si>
    <t>トピックゼミⅠ</t>
    <phoneticPr fontId="17"/>
  </si>
  <si>
    <t>土井</t>
    <rPh sb="0" eb="2">
      <t>ドイ</t>
    </rPh>
    <phoneticPr fontId="17"/>
  </si>
  <si>
    <t>ｍｉｃｒｏ：ｂｉｔであそぼう！</t>
  </si>
  <si>
    <t>高松基広　</t>
  </si>
  <si>
    <t>技術評論社</t>
  </si>
  <si>
    <t>トピックゼミⅠ</t>
    <phoneticPr fontId="17"/>
  </si>
  <si>
    <t>濱</t>
    <rPh sb="0" eb="1">
      <t>ハマ</t>
    </rPh>
    <phoneticPr fontId="17"/>
  </si>
  <si>
    <t>参）フィールドワークの技法 問いを育てる、仮説をきたえる</t>
    <rPh sb="0" eb="1">
      <t>サン</t>
    </rPh>
    <phoneticPr fontId="17"/>
  </si>
  <si>
    <t>佐藤郁哉　</t>
  </si>
  <si>
    <t>新曜社</t>
  </si>
  <si>
    <t>参） フィールドワーク　増訂版  書を持って街へ出よう</t>
    <rPh sb="0" eb="1">
      <t>サン</t>
    </rPh>
    <phoneticPr fontId="17"/>
  </si>
  <si>
    <t>英語資格試験対策ゼミ</t>
    <rPh sb="0" eb="2">
      <t>エイゴ</t>
    </rPh>
    <rPh sb="2" eb="4">
      <t>シカク</t>
    </rPh>
    <rPh sb="4" eb="6">
      <t>シケン</t>
    </rPh>
    <rPh sb="6" eb="8">
      <t>タイサク</t>
    </rPh>
    <phoneticPr fontId="6"/>
  </si>
  <si>
    <t>田畑</t>
    <rPh sb="0" eb="2">
      <t>タバタ</t>
    </rPh>
    <phoneticPr fontId="4"/>
  </si>
  <si>
    <t xml:space="preserve">TOEIC® LISTENING AND READING TESTへの総合アプローチ </t>
  </si>
  <si>
    <t>吉塚弘</t>
    <rPh sb="0" eb="2">
      <t>ヨシヅカ</t>
    </rPh>
    <rPh sb="2" eb="3">
      <t>ヒロシ</t>
    </rPh>
    <phoneticPr fontId="4"/>
  </si>
  <si>
    <t>成美堂</t>
    <rPh sb="0" eb="3">
      <t>セイビドウ</t>
    </rPh>
    <phoneticPr fontId="4"/>
  </si>
  <si>
    <t>機械システム</t>
    <rPh sb="0" eb="2">
      <t>キカイ</t>
    </rPh>
    <phoneticPr fontId="6"/>
  </si>
  <si>
    <t>機械力学</t>
    <rPh sb="0" eb="2">
      <t>キカイ</t>
    </rPh>
    <rPh sb="2" eb="4">
      <t>リキガク</t>
    </rPh>
    <phoneticPr fontId="16"/>
  </si>
  <si>
    <t>寺島</t>
    <rPh sb="0" eb="2">
      <t>テラシマ</t>
    </rPh>
    <phoneticPr fontId="16"/>
  </si>
  <si>
    <t>ＪＳＭＥテキストシリーズ　振動学</t>
    <phoneticPr fontId="17"/>
  </si>
  <si>
    <t>日本機械学会　</t>
  </si>
  <si>
    <t>機械力学演習</t>
    <rPh sb="0" eb="2">
      <t>キカイ</t>
    </rPh>
    <rPh sb="2" eb="4">
      <t>リキガク</t>
    </rPh>
    <phoneticPr fontId="23"/>
  </si>
  <si>
    <t>ＪＳＭＥテキストシリーズ　演習振動学</t>
    <phoneticPr fontId="17"/>
  </si>
  <si>
    <t>工業数学３</t>
    <rPh sb="0" eb="2">
      <t>コウギョウ</t>
    </rPh>
    <rPh sb="2" eb="4">
      <t>スウガク</t>
    </rPh>
    <phoneticPr fontId="23"/>
  </si>
  <si>
    <t>棚橋</t>
    <rPh sb="0" eb="2">
      <t>タナハシ</t>
    </rPh>
    <phoneticPr fontId="17"/>
  </si>
  <si>
    <t>徹底攻略常微分方程式</t>
  </si>
  <si>
    <t>真貝寿明　</t>
  </si>
  <si>
    <t>共立出版</t>
  </si>
  <si>
    <t>メカトロニクス概論</t>
    <rPh sb="7" eb="9">
      <t>ガイロン</t>
    </rPh>
    <phoneticPr fontId="17"/>
  </si>
  <si>
    <t>小柳</t>
    <rPh sb="0" eb="2">
      <t>コヤナギ</t>
    </rPh>
    <phoneticPr fontId="23"/>
  </si>
  <si>
    <t>メカトロニクスの基礎</t>
  </si>
  <si>
    <t>渋谷恒司　</t>
  </si>
  <si>
    <t>森北出版</t>
  </si>
  <si>
    <t>流体工学</t>
    <rPh sb="0" eb="2">
      <t>リュウタイ</t>
    </rPh>
    <rPh sb="2" eb="4">
      <t>コウガク</t>
    </rPh>
    <phoneticPr fontId="17"/>
  </si>
  <si>
    <t>杉岡</t>
    <rPh sb="0" eb="2">
      <t>スギオカ</t>
    </rPh>
    <phoneticPr fontId="17"/>
  </si>
  <si>
    <t>流れの力学</t>
  </si>
  <si>
    <t>松岡祥浩　</t>
  </si>
  <si>
    <t>コロナ社</t>
  </si>
  <si>
    <t>参）流れのすじがよくわかる流体力学</t>
    <rPh sb="0" eb="1">
      <t>サン</t>
    </rPh>
    <phoneticPr fontId="17"/>
  </si>
  <si>
    <t>小森悟　</t>
  </si>
  <si>
    <t>朝倉書店</t>
  </si>
  <si>
    <t>確率・統計</t>
    <rPh sb="0" eb="2">
      <t>カクリツ</t>
    </rPh>
    <rPh sb="3" eb="5">
      <t>トウケイ</t>
    </rPh>
    <phoneticPr fontId="23"/>
  </si>
  <si>
    <t>畠山（友）</t>
    <rPh sb="3" eb="4">
      <t>トモ</t>
    </rPh>
    <phoneticPr fontId="23"/>
  </si>
  <si>
    <t>エクササイズ確率・統計</t>
  </si>
  <si>
    <t>立花俊一　</t>
  </si>
  <si>
    <t>知能ロボット</t>
    <rPh sb="0" eb="2">
      <t>チノウ</t>
    </rPh>
    <phoneticPr fontId="6"/>
  </si>
  <si>
    <t>電子回路</t>
    <rPh sb="0" eb="2">
      <t>デンシ</t>
    </rPh>
    <rPh sb="2" eb="4">
      <t>カイロ</t>
    </rPh>
    <phoneticPr fontId="23"/>
  </si>
  <si>
    <t>佐保</t>
    <rPh sb="0" eb="2">
      <t>サホ</t>
    </rPh>
    <phoneticPr fontId="16"/>
  </si>
  <si>
    <t xml:space="preserve">アナログ電子回路の基礎 </t>
  </si>
  <si>
    <t>藤井信生　</t>
  </si>
  <si>
    <t xml:space="preserve">オーム社 </t>
    <phoneticPr fontId="17"/>
  </si>
  <si>
    <t>2,500</t>
    <phoneticPr fontId="17"/>
  </si>
  <si>
    <t xml:space="preserve">参）アナログ電子回路 </t>
    <rPh sb="0" eb="1">
      <t>サン</t>
    </rPh>
    <phoneticPr fontId="4"/>
  </si>
  <si>
    <t>永田真　</t>
  </si>
  <si>
    <t xml:space="preserve">オーム社 </t>
    <phoneticPr fontId="17"/>
  </si>
  <si>
    <t>2,600</t>
    <phoneticPr fontId="17"/>
  </si>
  <si>
    <t>電磁気学</t>
    <phoneticPr fontId="23"/>
  </si>
  <si>
    <t>横道</t>
    <phoneticPr fontId="23"/>
  </si>
  <si>
    <t>電気磁気学基礎論</t>
  </si>
  <si>
    <t>電気学会　</t>
  </si>
  <si>
    <t>材料力学</t>
    <rPh sb="0" eb="2">
      <t>ザイリョウ</t>
    </rPh>
    <rPh sb="2" eb="4">
      <t>リキガク</t>
    </rPh>
    <phoneticPr fontId="23"/>
  </si>
  <si>
    <t>岩井</t>
    <rPh sb="0" eb="2">
      <t>イワイ</t>
    </rPh>
    <phoneticPr fontId="23"/>
  </si>
  <si>
    <t>ＪＳＭＥテキストシリーズ　材料力学</t>
    <rPh sb="13" eb="15">
      <t>ザイリョウ</t>
    </rPh>
    <rPh sb="15" eb="17">
      <t>リキガク</t>
    </rPh>
    <phoneticPr fontId="17"/>
  </si>
  <si>
    <t>日本機械学会</t>
    <rPh sb="0" eb="2">
      <t>ニホン</t>
    </rPh>
    <rPh sb="2" eb="4">
      <t>キカイ</t>
    </rPh>
    <rPh sb="4" eb="6">
      <t>ガッカイ</t>
    </rPh>
    <phoneticPr fontId="17"/>
  </si>
  <si>
    <t>丸善出版</t>
  </si>
  <si>
    <t>工業数学４及び演習</t>
    <rPh sb="0" eb="2">
      <t>コウギョウ</t>
    </rPh>
    <rPh sb="2" eb="4">
      <t>スウガク</t>
    </rPh>
    <rPh sb="5" eb="6">
      <t>オヨ</t>
    </rPh>
    <rPh sb="7" eb="9">
      <t>エンシュウ</t>
    </rPh>
    <phoneticPr fontId="23"/>
  </si>
  <si>
    <t>森重</t>
    <rPh sb="0" eb="2">
      <t>モリシゲ</t>
    </rPh>
    <phoneticPr fontId="16"/>
  </si>
  <si>
    <t>要点がわかるベクトル解析</t>
  </si>
  <si>
    <t>丸山武男</t>
  </si>
  <si>
    <t>機械製図演習Ⅰ</t>
    <rPh sb="0" eb="2">
      <t>キカイ</t>
    </rPh>
    <rPh sb="2" eb="4">
      <t>セイズ</t>
    </rPh>
    <rPh sb="4" eb="6">
      <t>エンシュウ</t>
    </rPh>
    <phoneticPr fontId="23"/>
  </si>
  <si>
    <t>大島／玉本</t>
    <rPh sb="0" eb="2">
      <t>オオシマ</t>
    </rPh>
    <rPh sb="3" eb="5">
      <t>タマモト</t>
    </rPh>
    <phoneticPr fontId="23"/>
  </si>
  <si>
    <t>初心者のための機械製図　第４版</t>
    <phoneticPr fontId="4"/>
  </si>
  <si>
    <t>植松育三</t>
  </si>
  <si>
    <t>コンピュータ工学</t>
    <phoneticPr fontId="23"/>
  </si>
  <si>
    <t>平原</t>
    <rPh sb="0" eb="2">
      <t>ヒラハラ</t>
    </rPh>
    <phoneticPr fontId="23"/>
  </si>
  <si>
    <t>理工系のコンピュータ基礎学</t>
  </si>
  <si>
    <t>稲垣耕作　</t>
  </si>
  <si>
    <t>参）コンピュータの構成と設計　上　第５版</t>
    <rPh sb="0" eb="1">
      <t>サン</t>
    </rPh>
    <phoneticPr fontId="17"/>
  </si>
  <si>
    <t>デーヴィド・Ａ．パターソン</t>
  </si>
  <si>
    <t xml:space="preserve">日経ＢＰ </t>
  </si>
  <si>
    <t>制御工学１</t>
    <rPh sb="0" eb="2">
      <t>セイギョ</t>
    </rPh>
    <rPh sb="2" eb="4">
      <t>コウガク</t>
    </rPh>
    <phoneticPr fontId="16"/>
  </si>
  <si>
    <t>高野（博）</t>
    <rPh sb="0" eb="2">
      <t>タカノ</t>
    </rPh>
    <rPh sb="3" eb="4">
      <t>ヒロ</t>
    </rPh>
    <phoneticPr fontId="23"/>
  </si>
  <si>
    <t xml:space="preserve">古典制御論 </t>
  </si>
  <si>
    <t>吉川恒夫　</t>
  </si>
  <si>
    <t xml:space="preserve">コロナ社 </t>
    <phoneticPr fontId="17"/>
  </si>
  <si>
    <t>3,000</t>
    <phoneticPr fontId="17"/>
  </si>
  <si>
    <t>工業数学３及び演習</t>
    <rPh sb="0" eb="2">
      <t>コウギョウ</t>
    </rPh>
    <rPh sb="2" eb="4">
      <t>スウガク</t>
    </rPh>
    <rPh sb="5" eb="6">
      <t>オヨ</t>
    </rPh>
    <rPh sb="7" eb="9">
      <t>エンシュウ</t>
    </rPh>
    <phoneticPr fontId="23"/>
  </si>
  <si>
    <t>神谷</t>
    <rPh sb="0" eb="2">
      <t>カミヤ</t>
    </rPh>
    <phoneticPr fontId="23"/>
  </si>
  <si>
    <t>フーリエ解析</t>
    <phoneticPr fontId="17"/>
  </si>
  <si>
    <t>大石進一</t>
  </si>
  <si>
    <t>岩波書店</t>
  </si>
  <si>
    <t>機械力学</t>
    <phoneticPr fontId="16"/>
  </si>
  <si>
    <t>伊東</t>
    <rPh sb="0" eb="2">
      <t>イトウ</t>
    </rPh>
    <phoneticPr fontId="16"/>
  </si>
  <si>
    <t>機械力学　増補</t>
  </si>
  <si>
    <t>青木繁</t>
  </si>
  <si>
    <t>電子・情報</t>
    <rPh sb="0" eb="2">
      <t>デンシ</t>
    </rPh>
    <rPh sb="3" eb="5">
      <t>ジョウホウ</t>
    </rPh>
    <phoneticPr fontId="6"/>
  </si>
  <si>
    <t>計測工学</t>
    <rPh sb="0" eb="2">
      <t>ケイソク</t>
    </rPh>
    <rPh sb="2" eb="4">
      <t>コウガク</t>
    </rPh>
    <phoneticPr fontId="23"/>
  </si>
  <si>
    <t>岩田（達）</t>
    <rPh sb="0" eb="2">
      <t>イワタ</t>
    </rPh>
    <rPh sb="3" eb="4">
      <t>タツ</t>
    </rPh>
    <phoneticPr fontId="23"/>
  </si>
  <si>
    <t>電気・電子計測工学</t>
  </si>
  <si>
    <t>吉沢昌純　</t>
  </si>
  <si>
    <t>電磁気学１</t>
    <phoneticPr fontId="16"/>
  </si>
  <si>
    <t>三宅</t>
    <rPh sb="0" eb="2">
      <t>ミヤケ</t>
    </rPh>
    <phoneticPr fontId="23"/>
  </si>
  <si>
    <t>電磁理論　改訂</t>
  </si>
  <si>
    <t>熊谷信昭　</t>
  </si>
  <si>
    <t>4,100</t>
    <phoneticPr fontId="17"/>
  </si>
  <si>
    <t>参） 基礎情報伝送工学</t>
    <rPh sb="0" eb="2">
      <t>サ</t>
    </rPh>
    <phoneticPr fontId="4"/>
  </si>
  <si>
    <t>古賀正文</t>
    <phoneticPr fontId="17"/>
  </si>
  <si>
    <t xml:space="preserve">共立出版 </t>
    <phoneticPr fontId="17"/>
  </si>
  <si>
    <t>3,400</t>
    <phoneticPr fontId="17"/>
  </si>
  <si>
    <t>インターネット工学</t>
    <rPh sb="7" eb="9">
      <t>コウガク</t>
    </rPh>
    <phoneticPr fontId="23"/>
  </si>
  <si>
    <t>鳥山</t>
    <rPh sb="0" eb="2">
      <t>トリヤマ</t>
    </rPh>
    <phoneticPr fontId="16"/>
  </si>
  <si>
    <t>ネットワーク工学　第２版</t>
  </si>
  <si>
    <t>村上泰司　</t>
  </si>
  <si>
    <t>電気回路２</t>
    <rPh sb="0" eb="2">
      <t>デンキ</t>
    </rPh>
    <rPh sb="2" eb="4">
      <t>カイロ</t>
    </rPh>
    <phoneticPr fontId="16"/>
  </si>
  <si>
    <t>大寺</t>
  </si>
  <si>
    <t>電気回路の基礎　続　第３版</t>
  </si>
  <si>
    <t>西巻正郎</t>
  </si>
  <si>
    <t>電子回路１</t>
  </si>
  <si>
    <t>吉河</t>
  </si>
  <si>
    <t>ＯＨＭ大学テキスト　アナログ電子回路</t>
    <phoneticPr fontId="17"/>
  </si>
  <si>
    <t xml:space="preserve">オーム社 </t>
  </si>
  <si>
    <t>はじめてのアナログ電子回路　基本回路編</t>
  </si>
  <si>
    <t>松澤昭　</t>
  </si>
  <si>
    <t>講談社</t>
  </si>
  <si>
    <t>情報理論</t>
  </si>
  <si>
    <t>太田</t>
  </si>
  <si>
    <t>三木成彦</t>
  </si>
  <si>
    <t>参）イラストで学ぶ情報理論の考え方</t>
    <rPh sb="0" eb="1">
      <t>サン</t>
    </rPh>
    <phoneticPr fontId="17"/>
  </si>
  <si>
    <t>植松友彦　</t>
  </si>
  <si>
    <t xml:space="preserve">講談社 </t>
  </si>
  <si>
    <t>アルゴリズムとデータ構造</t>
    <phoneticPr fontId="17"/>
  </si>
  <si>
    <t>西田（泰）</t>
  </si>
  <si>
    <t xml:space="preserve">アルゴリズムとデータ構造　第３版 </t>
  </si>
  <si>
    <t>平田富夫　</t>
  </si>
  <si>
    <t xml:space="preserve">森北出版 </t>
    <phoneticPr fontId="17"/>
  </si>
  <si>
    <t>2,300</t>
    <phoneticPr fontId="17"/>
  </si>
  <si>
    <t>工業数学４</t>
  </si>
  <si>
    <t>唐山/高屋</t>
    <phoneticPr fontId="17"/>
  </si>
  <si>
    <t>フーリエ解析　新装版</t>
    <phoneticPr fontId="17"/>
  </si>
  <si>
    <t>電子物性</t>
  </si>
  <si>
    <t>畠山(哲)</t>
  </si>
  <si>
    <t xml:space="preserve">電子・物性系のための量子力学 </t>
  </si>
  <si>
    <t>小野行徳　</t>
  </si>
  <si>
    <t>4,200</t>
    <phoneticPr fontId="17"/>
  </si>
  <si>
    <t>参）基礎からの量子力学</t>
    <rPh sb="0" eb="1">
      <t>サン</t>
    </rPh>
    <phoneticPr fontId="4"/>
  </si>
  <si>
    <t>上村洸</t>
  </si>
  <si>
    <t>裳華房</t>
  </si>
  <si>
    <t>環境・社会学基盤</t>
    <rPh sb="0" eb="2">
      <t>カンキョウ</t>
    </rPh>
    <rPh sb="3" eb="6">
      <t>シャカイガク</t>
    </rPh>
    <rPh sb="6" eb="8">
      <t>キバン</t>
    </rPh>
    <phoneticPr fontId="6"/>
  </si>
  <si>
    <t>工業数学３及び演習</t>
    <phoneticPr fontId="17"/>
  </si>
  <si>
    <t>小林（久）</t>
  </si>
  <si>
    <t xml:space="preserve">大学で学ぶやさしい微分方程式 </t>
  </si>
  <si>
    <t>水田義弘　</t>
  </si>
  <si>
    <t xml:space="preserve">サイエンス社 </t>
    <phoneticPr fontId="17"/>
  </si>
  <si>
    <t>1,800</t>
    <phoneticPr fontId="17"/>
  </si>
  <si>
    <t>参）やさしく学べる微分方程式</t>
    <rPh sb="0" eb="1">
      <t>サン</t>
    </rPh>
    <phoneticPr fontId="4"/>
  </si>
  <si>
    <t>石村園子　</t>
  </si>
  <si>
    <t>測量学１</t>
    <phoneticPr fontId="17"/>
  </si>
  <si>
    <t>呉／星川</t>
  </si>
  <si>
    <t>あたらしい測量学―基礎から最新技術まで</t>
  </si>
  <si>
    <t>岡澤 宏</t>
  </si>
  <si>
    <t>環境材料学</t>
  </si>
  <si>
    <t>伊藤（始）</t>
    <rPh sb="0" eb="2">
      <t>イトウ</t>
    </rPh>
    <rPh sb="3" eb="4">
      <t>ハジメ</t>
    </rPh>
    <phoneticPr fontId="17"/>
  </si>
  <si>
    <t>コンクリートを学ぶ　施工編</t>
  </si>
  <si>
    <t>国枝稔</t>
  </si>
  <si>
    <t>理工図書</t>
  </si>
  <si>
    <t>工業数学２及び演習</t>
    <phoneticPr fontId="17"/>
  </si>
  <si>
    <t>石森</t>
    <phoneticPr fontId="17"/>
  </si>
  <si>
    <t xml:space="preserve">新編　高専の数学〈３〉 </t>
  </si>
  <si>
    <t>田代 嘉宏</t>
  </si>
  <si>
    <t>土質力学</t>
    <phoneticPr fontId="17"/>
  </si>
  <si>
    <t>古谷</t>
  </si>
  <si>
    <t>基礎から学ぶ土質工学</t>
  </si>
  <si>
    <t>西村 友良</t>
  </si>
  <si>
    <t>朝倉書店</t>
    <rPh sb="0" eb="2">
      <t>アサクラ</t>
    </rPh>
    <rPh sb="2" eb="4">
      <t>ショテン</t>
    </rPh>
    <phoneticPr fontId="17"/>
  </si>
  <si>
    <t>生物工学</t>
    <rPh sb="0" eb="2">
      <t>セイブツ</t>
    </rPh>
    <rPh sb="2" eb="4">
      <t>コウガク</t>
    </rPh>
    <phoneticPr fontId="6"/>
  </si>
  <si>
    <t>分子生物学１</t>
  </si>
  <si>
    <t>牧野</t>
    <phoneticPr fontId="17"/>
  </si>
  <si>
    <t>アメリカ版大学生物学の教科書　第１巻</t>
  </si>
  <si>
    <t>デイヴィッド・サダヴァ</t>
  </si>
  <si>
    <t>アメリカ版大学生物学の教科書　第２巻</t>
  </si>
  <si>
    <t>アメリカ版大学生物学の教科書　第３巻</t>
  </si>
  <si>
    <t>生物物理化学１</t>
  </si>
  <si>
    <t>川端</t>
  </si>
  <si>
    <t>バイオサイエンス化学</t>
  </si>
  <si>
    <t>新井孝夫　</t>
  </si>
  <si>
    <t>東京化学同人</t>
  </si>
  <si>
    <t>植物工学１</t>
  </si>
  <si>
    <t>加藤</t>
  </si>
  <si>
    <t>植物生理学　第２版</t>
  </si>
  <si>
    <t>三村徹郎</t>
  </si>
  <si>
    <t>化学同人</t>
  </si>
  <si>
    <t>参）図解植物分子細胞生物学</t>
    <rPh sb="0" eb="2">
      <t>サ</t>
    </rPh>
    <phoneticPr fontId="17"/>
  </si>
  <si>
    <t>芦原坦</t>
  </si>
  <si>
    <t>医薬品工学</t>
    <rPh sb="0" eb="3">
      <t>イヤクヒン</t>
    </rPh>
    <rPh sb="3" eb="5">
      <t>コウガク</t>
    </rPh>
    <phoneticPr fontId="6"/>
  </si>
  <si>
    <t>分子生物学１</t>
    <phoneticPr fontId="17"/>
  </si>
  <si>
    <t>牧野</t>
    <phoneticPr fontId="17"/>
  </si>
  <si>
    <t>技術英語１</t>
  </si>
  <si>
    <t>ナーサル</t>
  </si>
  <si>
    <t>Medical English Clear and Simple</t>
  </si>
  <si>
    <t>Hull</t>
  </si>
  <si>
    <t>F.A. Davis Company</t>
  </si>
  <si>
    <t>分析化学</t>
  </si>
  <si>
    <t>大坂</t>
  </si>
  <si>
    <t>定量分析化学　改訂版</t>
  </si>
  <si>
    <t>リューベン・アレクサンダー・デイ</t>
  </si>
  <si>
    <t>培風館</t>
  </si>
  <si>
    <t>参）クリスチャン分析化学　１（基礎編）　原書７版</t>
    <rPh sb="0" eb="2">
      <t>サ</t>
    </rPh>
    <phoneticPr fontId="17"/>
  </si>
  <si>
    <t>ゲーリー・Ｄ．クリスティアン</t>
  </si>
  <si>
    <t>参）クリスチャン分析化学　２（機器分析編）　原書７版</t>
    <rPh sb="0" eb="2">
      <t>サ</t>
    </rPh>
    <phoneticPr fontId="17"/>
  </si>
  <si>
    <t>有機化学演習</t>
  </si>
  <si>
    <t>濱田</t>
  </si>
  <si>
    <t>『有機反応機構』ワークブック</t>
  </si>
  <si>
    <t>奥山格　</t>
  </si>
  <si>
    <t>看護学部</t>
    <rPh sb="0" eb="2">
      <t>カンゴ</t>
    </rPh>
    <rPh sb="2" eb="4">
      <t>ガクブ</t>
    </rPh>
    <phoneticPr fontId="4"/>
  </si>
  <si>
    <t>中国語Ⅰ</t>
    <rPh sb="0" eb="3">
      <t>チュウゴクゴ</t>
    </rPh>
    <phoneticPr fontId="17"/>
  </si>
  <si>
    <t>寺崎</t>
    <rPh sb="0" eb="2">
      <t>テラサキ</t>
    </rPh>
    <phoneticPr fontId="17"/>
  </si>
  <si>
    <t>メディカル初級実践中国語</t>
  </si>
  <si>
    <t>王宇南</t>
  </si>
  <si>
    <t>参）ポケットプログレッシブ中日・日中辞典</t>
    <rPh sb="0" eb="1">
      <t>サン</t>
    </rPh>
    <phoneticPr fontId="17"/>
  </si>
  <si>
    <t>山田真一</t>
    <rPh sb="0" eb="2">
      <t>ヤマダ</t>
    </rPh>
    <rPh sb="2" eb="4">
      <t>シンイチ</t>
    </rPh>
    <phoneticPr fontId="17"/>
  </si>
  <si>
    <t>小学館</t>
  </si>
  <si>
    <t>英語5・6</t>
    <rPh sb="0" eb="2">
      <t>エイゴ</t>
    </rPh>
    <phoneticPr fontId="17"/>
  </si>
  <si>
    <t>ソルノキ-</t>
    <phoneticPr fontId="17"/>
  </si>
  <si>
    <t>オバマ大統領就任演説</t>
  </si>
  <si>
    <t>バラク・オバマ</t>
  </si>
  <si>
    <t>Ｂｒｉｄｇｉｎｇ　Ｃｏｍｍｕｎｉｃａｔｉｏｎ　Ｓｋｉｌｌｓ</t>
    <phoneticPr fontId="17"/>
  </si>
  <si>
    <t>鈴木栄</t>
    <rPh sb="0" eb="2">
      <t>スズキ</t>
    </rPh>
    <rPh sb="2" eb="3">
      <t>サカエ</t>
    </rPh>
    <phoneticPr fontId="4"/>
  </si>
  <si>
    <t>専門科目用教材</t>
    <rPh sb="0" eb="2">
      <t>センモン</t>
    </rPh>
    <rPh sb="2" eb="4">
      <t>カモク</t>
    </rPh>
    <rPh sb="4" eb="5">
      <t>ヨウ</t>
    </rPh>
    <rPh sb="5" eb="7">
      <t>キョウザイ</t>
    </rPh>
    <phoneticPr fontId="4"/>
  </si>
  <si>
    <t>共通</t>
    <rPh sb="0" eb="2">
      <t>キョウツウ</t>
    </rPh>
    <phoneticPr fontId="4"/>
  </si>
  <si>
    <t>セット詳細は看護専門科目一覧をご参照ください</t>
    <rPh sb="3" eb="5">
      <t>ショウサイ</t>
    </rPh>
    <rPh sb="6" eb="8">
      <t>カンゴ</t>
    </rPh>
    <rPh sb="8" eb="10">
      <t>センモン</t>
    </rPh>
    <rPh sb="10" eb="12">
      <t>カモク</t>
    </rPh>
    <rPh sb="12" eb="14">
      <t>イチラン</t>
    </rPh>
    <rPh sb="16" eb="18">
      <t>サンショウ</t>
    </rPh>
    <phoneticPr fontId="4"/>
  </si>
  <si>
    <t>2年生時に使用する専門科目教科書セット</t>
    <rPh sb="1" eb="3">
      <t>ネンセイ</t>
    </rPh>
    <rPh sb="3" eb="4">
      <t>ジ</t>
    </rPh>
    <rPh sb="5" eb="7">
      <t>シヨウ</t>
    </rPh>
    <rPh sb="9" eb="11">
      <t>センモン</t>
    </rPh>
    <rPh sb="11" eb="13">
      <t>カモク</t>
    </rPh>
    <rPh sb="13" eb="16">
      <t>キョウカショ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</si>
</sst>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7" formatCode="0_ "/>
    <numFmt numFmtId="178" formatCode="0_);[Red]\(0\)"/>
    <numFmt numFmtId="179" formatCode="&quot;¥&quot;#,##0_);[Red]\(&quot;¥&quot;#,##0\)"/>
    <numFmt numFmtId="180" formatCode="000000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name val="ＤＦＰ極太丸ゴシック体"/>
      <family val="3"/>
      <charset val="128"/>
    </font>
    <font>
      <sz val="6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2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Pｺﾞｼｯｸ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7.15"/>
      <color indexed="3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HGPｺﾞｼｯｸ"/>
      <family val="3"/>
      <charset val="128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HGPｺﾞｼｯｸ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i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/>
    <xf numFmtId="176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/>
    <xf numFmtId="38" fontId="11" fillId="0" borderId="0" xfId="1" applyFont="1" applyFill="1" applyBorder="1" applyAlignment="1"/>
    <xf numFmtId="0" fontId="3" fillId="0" borderId="0" xfId="0" applyFont="1" applyAlignment="1"/>
    <xf numFmtId="0" fontId="1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/>
    <xf numFmtId="38" fontId="0" fillId="0" borderId="0" xfId="1" applyFont="1" applyBorder="1" applyAlignment="1"/>
    <xf numFmtId="49" fontId="0" fillId="2" borderId="1" xfId="0" applyNumberFormat="1" applyFill="1" applyBorder="1" applyAlignment="1">
      <alignment horizontal="center" vertical="center"/>
    </xf>
    <xf numFmtId="38" fontId="14" fillId="2" borderId="1" xfId="1" applyFont="1" applyFill="1" applyBorder="1" applyAlignment="1">
      <alignment horizontal="right" vertical="center" wrapText="1"/>
    </xf>
    <xf numFmtId="38" fontId="14" fillId="2" borderId="2" xfId="1" applyFont="1" applyFill="1" applyBorder="1" applyAlignment="1">
      <alignment horizontal="center" vertical="center"/>
    </xf>
    <xf numFmtId="38" fontId="14" fillId="2" borderId="2" xfId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/>
    <xf numFmtId="38" fontId="0" fillId="3" borderId="0" xfId="1" applyFont="1" applyFill="1" applyBorder="1" applyAlignment="1"/>
    <xf numFmtId="0" fontId="0" fillId="3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center" vertical="center" shrinkToFit="1"/>
    </xf>
    <xf numFmtId="38" fontId="0" fillId="0" borderId="0" xfId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3" borderId="0" xfId="0" applyFill="1" applyBorder="1" applyAlignment="1">
      <alignment horizontal="right"/>
    </xf>
    <xf numFmtId="0" fontId="0" fillId="0" borderId="0" xfId="0" applyFill="1" applyAlignment="1">
      <alignment vertical="center"/>
    </xf>
    <xf numFmtId="49" fontId="0" fillId="3" borderId="0" xfId="0" applyNumberFormat="1" applyFont="1" applyFill="1" applyBorder="1" applyAlignment="1"/>
    <xf numFmtId="38" fontId="0" fillId="3" borderId="0" xfId="1" applyFont="1" applyFill="1" applyBorder="1" applyAlignment="1">
      <alignment horizontal="right"/>
    </xf>
    <xf numFmtId="49" fontId="0" fillId="0" borderId="0" xfId="0" applyNumberFormat="1" applyBorder="1" applyAlignment="1">
      <alignment vertical="center"/>
    </xf>
    <xf numFmtId="0" fontId="15" fillId="0" borderId="2" xfId="0" applyFont="1" applyFill="1" applyBorder="1" applyAlignment="1">
      <alignment vertical="center" shrinkToFit="1"/>
    </xf>
    <xf numFmtId="0" fontId="21" fillId="0" borderId="2" xfId="0" applyFont="1" applyBorder="1" applyAlignment="1">
      <alignment vertical="center"/>
    </xf>
    <xf numFmtId="177" fontId="2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8" fontId="18" fillId="0" borderId="2" xfId="1" applyFont="1" applyBorder="1" applyAlignment="1">
      <alignment horizontal="right" vertical="center"/>
    </xf>
    <xf numFmtId="0" fontId="21" fillId="3" borderId="2" xfId="0" applyFont="1" applyFill="1" applyBorder="1" applyAlignment="1">
      <alignment vertical="center"/>
    </xf>
    <xf numFmtId="177" fontId="21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38" fontId="18" fillId="3" borderId="2" xfId="1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38" fontId="18" fillId="3" borderId="2" xfId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56" fontId="0" fillId="3" borderId="0" xfId="0" applyNumberFormat="1" applyFont="1" applyFill="1" applyBorder="1" applyAlignment="1"/>
    <xf numFmtId="49" fontId="0" fillId="3" borderId="0" xfId="0" applyNumberFormat="1" applyFont="1" applyFill="1" applyBorder="1"/>
    <xf numFmtId="0" fontId="0" fillId="0" borderId="0" xfId="0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177" fontId="28" fillId="0" borderId="2" xfId="0" applyNumberFormat="1" applyFont="1" applyBorder="1" applyAlignment="1">
      <alignment vertical="center"/>
    </xf>
    <xf numFmtId="38" fontId="21" fillId="3" borderId="2" xfId="1" applyFont="1" applyFill="1" applyBorder="1" applyAlignment="1">
      <alignment horizontal="right" vertical="center" wrapText="1"/>
    </xf>
    <xf numFmtId="177" fontId="0" fillId="3" borderId="2" xfId="0" applyNumberForma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18" fillId="0" borderId="2" xfId="0" applyNumberFormat="1" applyFont="1" applyBorder="1" applyAlignment="1">
      <alignment horizontal="right" vertical="center"/>
    </xf>
    <xf numFmtId="49" fontId="0" fillId="3" borderId="0" xfId="0" applyNumberFormat="1" applyFill="1" applyBorder="1"/>
    <xf numFmtId="0" fontId="27" fillId="0" borderId="2" xfId="0" applyFont="1" applyFill="1" applyBorder="1" applyAlignment="1">
      <alignment vertical="center"/>
    </xf>
    <xf numFmtId="178" fontId="29" fillId="3" borderId="2" xfId="0" applyNumberFormat="1" applyFon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178" fontId="0" fillId="3" borderId="0" xfId="0" applyNumberFormat="1" applyFill="1" applyBorder="1" applyAlignment="1"/>
    <xf numFmtId="0" fontId="0" fillId="3" borderId="0" xfId="0" applyFill="1" applyBorder="1" applyAlignment="1">
      <alignment vertical="center"/>
    </xf>
    <xf numFmtId="178" fontId="0" fillId="3" borderId="0" xfId="0" applyNumberFormat="1" applyFill="1" applyBorder="1" applyAlignment="1">
      <alignment vertical="center"/>
    </xf>
    <xf numFmtId="49" fontId="30" fillId="3" borderId="2" xfId="0" applyNumberFormat="1" applyFont="1" applyFill="1" applyBorder="1" applyAlignment="1">
      <alignment vertical="center"/>
    </xf>
    <xf numFmtId="49" fontId="27" fillId="3" borderId="2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vertical="center"/>
    </xf>
    <xf numFmtId="49" fontId="30" fillId="3" borderId="0" xfId="0" applyNumberFormat="1" applyFont="1" applyFill="1" applyBorder="1" applyAlignment="1">
      <alignment vertical="center"/>
    </xf>
    <xf numFmtId="49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/>
    <xf numFmtId="177" fontId="0" fillId="3" borderId="0" xfId="0" applyNumberFormat="1" applyFill="1" applyBorder="1"/>
    <xf numFmtId="0" fontId="0" fillId="3" borderId="0" xfId="0" applyFill="1" applyBorder="1"/>
    <xf numFmtId="38" fontId="0" fillId="3" borderId="0" xfId="1" applyFont="1" applyFill="1" applyBorder="1" applyAlignment="1">
      <alignment horizontal="right" vertical="center"/>
    </xf>
    <xf numFmtId="38" fontId="14" fillId="3" borderId="0" xfId="1" applyFont="1" applyFill="1" applyBorder="1" applyAlignment="1">
      <alignment horizontal="right" vertical="center" wrapText="1"/>
    </xf>
    <xf numFmtId="55" fontId="7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38" fontId="14" fillId="2" borderId="2" xfId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shrinkToFit="1"/>
    </xf>
    <xf numFmtId="38" fontId="18" fillId="3" borderId="2" xfId="1" applyFont="1" applyFill="1" applyBorder="1">
      <alignment vertical="center"/>
    </xf>
    <xf numFmtId="49" fontId="27" fillId="0" borderId="2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178" fontId="29" fillId="3" borderId="0" xfId="0" applyNumberFormat="1" applyFont="1" applyFill="1" applyBorder="1" applyAlignment="1">
      <alignment vertical="center"/>
    </xf>
    <xf numFmtId="38" fontId="0" fillId="3" borderId="0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1" fillId="0" borderId="2" xfId="0" applyNumberFormat="1" applyFont="1" applyBorder="1" applyAlignment="1">
      <alignment horizontal="right" vertical="center"/>
    </xf>
    <xf numFmtId="38" fontId="31" fillId="3" borderId="2" xfId="1" applyFont="1" applyFill="1" applyBorder="1" applyAlignment="1">
      <alignment horizontal="right" vertical="center"/>
    </xf>
    <xf numFmtId="38" fontId="32" fillId="3" borderId="2" xfId="1" applyFont="1" applyFill="1" applyBorder="1" applyAlignment="1">
      <alignment horizontal="right" vertical="center" wrapText="1"/>
    </xf>
    <xf numFmtId="38" fontId="31" fillId="3" borderId="2" xfId="1" applyFont="1" applyFill="1" applyBorder="1">
      <alignment vertical="center"/>
    </xf>
    <xf numFmtId="49" fontId="0" fillId="3" borderId="2" xfId="0" applyNumberForma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/>
    </xf>
    <xf numFmtId="179" fontId="31" fillId="0" borderId="2" xfId="0" applyNumberFormat="1" applyFont="1" applyBorder="1" applyAlignment="1">
      <alignment horizontal="right" vertical="center"/>
    </xf>
    <xf numFmtId="49" fontId="0" fillId="3" borderId="2" xfId="0" applyNumberFormat="1" applyFill="1" applyBorder="1" applyAlignment="1">
      <alignment vertical="center"/>
    </xf>
    <xf numFmtId="38" fontId="31" fillId="0" borderId="2" xfId="1" applyFont="1" applyBorder="1" applyAlignment="1">
      <alignment vertical="center"/>
    </xf>
    <xf numFmtId="178" fontId="21" fillId="3" borderId="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49" fontId="2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78" fontId="1" fillId="3" borderId="2" xfId="0" applyNumberFormat="1" applyFont="1" applyFill="1" applyBorder="1" applyAlignment="1">
      <alignment vertical="center"/>
    </xf>
    <xf numFmtId="3" fontId="31" fillId="0" borderId="2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49" fontId="0" fillId="3" borderId="4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38" fontId="31" fillId="3" borderId="2" xfId="1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/>
    </xf>
    <xf numFmtId="180" fontId="0" fillId="3" borderId="0" xfId="0" applyNumberFormat="1" applyFill="1" applyBorder="1"/>
    <xf numFmtId="0" fontId="0" fillId="0" borderId="0" xfId="0" applyAlignment="1">
      <alignment horizontal="left" vertical="center"/>
    </xf>
    <xf numFmtId="49" fontId="7" fillId="3" borderId="0" xfId="0" applyNumberFormat="1" applyFont="1" applyFill="1" applyBorder="1" applyAlignment="1">
      <alignment horizontal="left"/>
    </xf>
    <xf numFmtId="0" fontId="34" fillId="0" borderId="2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8" fontId="0" fillId="3" borderId="0" xfId="1" applyFont="1" applyFill="1" applyBorder="1" applyAlignment="1">
      <alignment vertical="center"/>
    </xf>
    <xf numFmtId="49" fontId="1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0" fontId="36" fillId="3" borderId="2" xfId="0" applyFont="1" applyFill="1" applyBorder="1" applyAlignment="1">
      <alignment vertical="center"/>
    </xf>
    <xf numFmtId="0" fontId="37" fillId="3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177" fontId="0" fillId="3" borderId="2" xfId="0" applyNumberFormat="1" applyFill="1" applyBorder="1" applyAlignment="1"/>
    <xf numFmtId="0" fontId="0" fillId="3" borderId="2" xfId="0" applyFill="1" applyBorder="1" applyAlignment="1"/>
    <xf numFmtId="38" fontId="18" fillId="3" borderId="2" xfId="1" applyFont="1" applyFill="1" applyBorder="1" applyAlignment="1"/>
    <xf numFmtId="0" fontId="0" fillId="3" borderId="2" xfId="0" applyFill="1" applyBorder="1" applyAlignment="1">
      <alignment horizontal="left" vertical="center"/>
    </xf>
    <xf numFmtId="38" fontId="0" fillId="3" borderId="2" xfId="1" applyFont="1" applyFill="1" applyBorder="1" applyAlignment="1"/>
    <xf numFmtId="38" fontId="0" fillId="3" borderId="2" xfId="1" applyFont="1" applyFill="1" applyBorder="1" applyAlignment="1">
      <alignment horizontal="right" vertical="center"/>
    </xf>
    <xf numFmtId="38" fontId="14" fillId="3" borderId="2" xfId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177" fontId="0" fillId="3" borderId="0" xfId="0" applyNumberFormat="1" applyFill="1" applyBorder="1" applyAlignment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38" fontId="0" fillId="0" borderId="0" xfId="1" applyFont="1" applyAlignment="1"/>
    <xf numFmtId="38" fontId="0" fillId="0" borderId="0" xfId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/>
    <xf numFmtId="176" fontId="5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21" fillId="0" borderId="1" xfId="0" applyNumberFormat="1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left" vertical="center"/>
    </xf>
    <xf numFmtId="177" fontId="21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0" fontId="15" fillId="0" borderId="1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21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1"/>
  <sheetViews>
    <sheetView tabSelected="1" zoomScaleNormal="100" workbookViewId="0">
      <selection activeCell="A147" sqref="A147"/>
    </sheetView>
  </sheetViews>
  <sheetFormatPr defaultRowHeight="17.25"/>
  <cols>
    <col min="1" max="1" width="6.75" style="17" customWidth="1"/>
    <col min="2" max="2" width="19.875" style="33" customWidth="1"/>
    <col min="3" max="3" width="11.25" style="19" customWidth="1"/>
    <col min="4" max="4" width="49.875" style="20" customWidth="1"/>
    <col min="5" max="5" width="16.75" style="20" customWidth="1"/>
    <col min="6" max="6" width="19.25" style="20" customWidth="1"/>
    <col min="7" max="7" width="11.75" style="21" customWidth="1"/>
    <col min="8" max="8" width="11.375" style="164" customWidth="1"/>
    <col min="9" max="9" width="12.375" customWidth="1"/>
    <col min="10" max="10" width="5.25" style="122" customWidth="1"/>
    <col min="11" max="11" width="16.875" customWidth="1"/>
    <col min="12" max="12" width="25.75" customWidth="1"/>
    <col min="13" max="13" width="21.625" customWidth="1"/>
    <col min="14" max="14" width="9" style="163"/>
  </cols>
  <sheetData>
    <row r="1" spans="1:20" s="5" customFormat="1" ht="41.25" customHeight="1">
      <c r="A1" s="1"/>
      <c r="B1" s="173" t="s">
        <v>0</v>
      </c>
      <c r="C1" s="173"/>
      <c r="D1" s="173"/>
      <c r="E1" s="173"/>
      <c r="F1" s="173"/>
      <c r="G1" s="173"/>
      <c r="H1" s="173"/>
      <c r="I1" s="173"/>
      <c r="J1" s="38"/>
      <c r="K1" s="39"/>
      <c r="L1" s="3"/>
      <c r="M1" s="3"/>
      <c r="N1" s="4"/>
      <c r="O1" s="3"/>
      <c r="P1" s="3"/>
      <c r="Q1" s="3"/>
      <c r="R1" s="3"/>
      <c r="S1" s="3"/>
    </row>
    <row r="2" spans="1:20" s="13" customFormat="1" ht="36.6" customHeight="1">
      <c r="A2" s="6"/>
      <c r="B2" s="7" t="s">
        <v>1</v>
      </c>
      <c r="C2" s="8"/>
      <c r="D2" s="9"/>
      <c r="E2" s="10"/>
      <c r="F2" s="10"/>
      <c r="G2" s="11"/>
      <c r="H2" s="12"/>
      <c r="J2" s="14"/>
      <c r="K2" s="15"/>
      <c r="L2" s="15"/>
      <c r="M2" s="15"/>
      <c r="N2" s="16"/>
      <c r="O2" s="15"/>
      <c r="P2" s="15"/>
      <c r="Q2" s="15"/>
      <c r="R2" s="15"/>
      <c r="S2" s="15"/>
    </row>
    <row r="3" spans="1:20" s="13" customFormat="1" ht="36.6" customHeight="1">
      <c r="A3" s="6"/>
      <c r="B3" s="7"/>
      <c r="C3" s="8"/>
      <c r="D3" s="9"/>
      <c r="E3" s="10"/>
      <c r="F3" s="10"/>
      <c r="G3" s="11"/>
      <c r="H3" s="12"/>
      <c r="J3" s="14"/>
      <c r="K3" s="15"/>
      <c r="L3" s="15"/>
      <c r="M3" s="15"/>
      <c r="N3" s="16"/>
      <c r="O3" s="15"/>
      <c r="P3" s="15"/>
      <c r="Q3" s="15"/>
      <c r="R3" s="15"/>
      <c r="S3" s="15"/>
    </row>
    <row r="4" spans="1:20" ht="22.5" customHeight="1">
      <c r="B4" s="18" t="s">
        <v>2</v>
      </c>
      <c r="H4" s="22"/>
      <c r="J4" s="165"/>
      <c r="K4" s="166"/>
      <c r="L4" s="24"/>
      <c r="M4" s="24"/>
      <c r="N4" s="25"/>
      <c r="O4" s="24"/>
      <c r="P4" s="24"/>
      <c r="Q4" s="24"/>
      <c r="R4" s="24"/>
      <c r="S4" s="24"/>
    </row>
    <row r="5" spans="1:20" s="34" customFormat="1" ht="30" customHeight="1">
      <c r="A5" s="17"/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8" t="s">
        <v>9</v>
      </c>
      <c r="I5" s="29" t="s">
        <v>10</v>
      </c>
      <c r="J5" s="165"/>
      <c r="K5" s="167"/>
      <c r="L5" s="30"/>
      <c r="M5" s="30"/>
      <c r="N5" s="31"/>
      <c r="O5" s="31"/>
      <c r="P5" s="32"/>
      <c r="Q5" s="32"/>
      <c r="R5" s="32"/>
      <c r="S5" s="30"/>
      <c r="T5" s="33"/>
    </row>
    <row r="6" spans="1:20" s="34" customFormat="1" ht="23.45" customHeight="1">
      <c r="A6" s="212">
        <v>2001</v>
      </c>
      <c r="B6" s="174" t="s">
        <v>11</v>
      </c>
      <c r="C6" s="35" t="s">
        <v>12</v>
      </c>
      <c r="D6" s="177" t="s">
        <v>13</v>
      </c>
      <c r="E6" s="180" t="s">
        <v>14</v>
      </c>
      <c r="F6" s="183" t="s">
        <v>15</v>
      </c>
      <c r="G6" s="184">
        <v>3270</v>
      </c>
      <c r="H6" s="184">
        <f>G6*1.1</f>
        <v>3597.0000000000005</v>
      </c>
      <c r="I6" s="187">
        <f>H6:H80</f>
        <v>3597.0000000000005</v>
      </c>
      <c r="J6" s="165"/>
      <c r="K6" s="168"/>
      <c r="L6" s="33"/>
      <c r="M6" s="33"/>
      <c r="N6" s="36"/>
      <c r="O6" s="30"/>
      <c r="P6" s="32"/>
      <c r="Q6" s="32"/>
      <c r="R6" s="32"/>
      <c r="S6" s="30"/>
      <c r="T6" s="33"/>
    </row>
    <row r="7" spans="1:20" s="42" customFormat="1" ht="23.25" customHeight="1">
      <c r="A7" s="212"/>
      <c r="B7" s="175"/>
      <c r="C7" s="35" t="s">
        <v>16</v>
      </c>
      <c r="D7" s="178"/>
      <c r="E7" s="181"/>
      <c r="F7" s="178"/>
      <c r="G7" s="185"/>
      <c r="H7" s="185"/>
      <c r="I7" s="185"/>
      <c r="J7" s="38"/>
      <c r="K7" s="39"/>
      <c r="L7" s="39"/>
      <c r="M7" s="39"/>
      <c r="N7" s="40"/>
      <c r="O7" s="30"/>
      <c r="P7" s="32"/>
      <c r="Q7" s="41"/>
      <c r="R7" s="32"/>
      <c r="S7" s="30"/>
      <c r="T7" s="39"/>
    </row>
    <row r="8" spans="1:20" s="42" customFormat="1" ht="23.25" customHeight="1">
      <c r="A8" s="212"/>
      <c r="B8" s="175"/>
      <c r="C8" s="35" t="s">
        <v>17</v>
      </c>
      <c r="D8" s="178"/>
      <c r="E8" s="181"/>
      <c r="F8" s="178"/>
      <c r="G8" s="185"/>
      <c r="H8" s="185"/>
      <c r="I8" s="185"/>
      <c r="J8" s="38"/>
      <c r="K8" s="169"/>
      <c r="L8" s="43"/>
      <c r="M8" s="43"/>
      <c r="N8" s="31"/>
      <c r="O8" s="31"/>
      <c r="P8" s="32"/>
      <c r="Q8" s="41"/>
      <c r="R8" s="32"/>
      <c r="S8" s="30"/>
      <c r="T8" s="39"/>
    </row>
    <row r="9" spans="1:20" s="42" customFormat="1" ht="23.25" customHeight="1">
      <c r="A9" s="212"/>
      <c r="B9" s="176"/>
      <c r="C9" s="35" t="s">
        <v>18</v>
      </c>
      <c r="D9" s="179"/>
      <c r="E9" s="182"/>
      <c r="F9" s="179"/>
      <c r="G9" s="186"/>
      <c r="H9" s="186"/>
      <c r="I9" s="186"/>
      <c r="J9" s="38"/>
      <c r="K9" s="169"/>
      <c r="L9" s="43"/>
      <c r="M9" s="43"/>
      <c r="N9" s="44"/>
      <c r="O9" s="31"/>
      <c r="P9" s="32"/>
      <c r="Q9" s="41"/>
      <c r="R9" s="32"/>
      <c r="S9" s="43"/>
      <c r="T9" s="39"/>
    </row>
    <row r="10" spans="1:20" s="42" customFormat="1" ht="23.25" customHeight="1">
      <c r="A10" s="213">
        <v>2002</v>
      </c>
      <c r="B10" s="174" t="s">
        <v>19</v>
      </c>
      <c r="C10" s="35" t="s">
        <v>20</v>
      </c>
      <c r="D10" s="197" t="s">
        <v>21</v>
      </c>
      <c r="E10" s="180" t="s">
        <v>22</v>
      </c>
      <c r="F10" s="183" t="s">
        <v>15</v>
      </c>
      <c r="G10" s="184">
        <v>3270</v>
      </c>
      <c r="H10" s="184">
        <f>G10*1.1</f>
        <v>3597.0000000000005</v>
      </c>
      <c r="I10" s="187">
        <f>H10:H122</f>
        <v>3597.0000000000005</v>
      </c>
      <c r="J10" s="170"/>
      <c r="K10" s="109"/>
      <c r="P10" s="32"/>
      <c r="Q10" s="41"/>
      <c r="R10" s="32"/>
      <c r="S10" s="43"/>
      <c r="T10" s="39"/>
    </row>
    <row r="11" spans="1:20" s="42" customFormat="1" ht="23.25" customHeight="1">
      <c r="A11" s="213"/>
      <c r="B11" s="175"/>
      <c r="C11" s="35" t="s">
        <v>23</v>
      </c>
      <c r="D11" s="198"/>
      <c r="E11" s="181"/>
      <c r="F11" s="178"/>
      <c r="G11" s="200"/>
      <c r="H11" s="200"/>
      <c r="I11" s="185"/>
      <c r="J11" s="170"/>
      <c r="K11" s="109"/>
      <c r="P11" s="32"/>
      <c r="Q11" s="41"/>
      <c r="R11" s="32"/>
      <c r="S11" s="43"/>
      <c r="T11" s="39"/>
    </row>
    <row r="12" spans="1:20" s="42" customFormat="1" ht="23.25" customHeight="1">
      <c r="A12" s="213"/>
      <c r="B12" s="176"/>
      <c r="C12" s="35" t="s">
        <v>24</v>
      </c>
      <c r="D12" s="199"/>
      <c r="E12" s="182"/>
      <c r="F12" s="179"/>
      <c r="G12" s="201"/>
      <c r="H12" s="201"/>
      <c r="I12" s="186"/>
      <c r="J12" s="170"/>
      <c r="K12" s="109"/>
      <c r="P12" s="32"/>
      <c r="Q12" s="41"/>
      <c r="R12" s="32"/>
      <c r="S12" s="43"/>
      <c r="T12" s="39"/>
    </row>
    <row r="13" spans="1:20" s="42" customFormat="1" ht="24" customHeight="1">
      <c r="A13" s="171">
        <v>2003</v>
      </c>
      <c r="B13" s="46" t="s">
        <v>11</v>
      </c>
      <c r="C13" s="35" t="s">
        <v>25</v>
      </c>
      <c r="D13" s="47" t="s">
        <v>26</v>
      </c>
      <c r="E13" s="48" t="s">
        <v>27</v>
      </c>
      <c r="F13" s="49" t="s">
        <v>28</v>
      </c>
      <c r="G13" s="50">
        <v>2750</v>
      </c>
      <c r="H13" s="50">
        <f t="shared" ref="H13:H15" si="0">G13*1.1</f>
        <v>3025.0000000000005</v>
      </c>
      <c r="I13" s="50">
        <f t="shared" ref="I13:I15" si="1">H13*0.9</f>
        <v>2722.5000000000005</v>
      </c>
      <c r="J13" s="170"/>
      <c r="K13" s="109"/>
      <c r="P13" s="32"/>
      <c r="Q13" s="41"/>
      <c r="R13" s="32"/>
      <c r="S13" s="30"/>
      <c r="T13" s="39"/>
    </row>
    <row r="14" spans="1:20" s="42" customFormat="1" ht="24" customHeight="1">
      <c r="A14" s="171">
        <v>2004</v>
      </c>
      <c r="B14" s="46" t="s">
        <v>19</v>
      </c>
      <c r="C14" s="35" t="s">
        <v>29</v>
      </c>
      <c r="D14" s="51" t="s">
        <v>30</v>
      </c>
      <c r="E14" s="52" t="s">
        <v>31</v>
      </c>
      <c r="F14" s="53" t="s">
        <v>32</v>
      </c>
      <c r="G14" s="54">
        <v>2650</v>
      </c>
      <c r="H14" s="54">
        <f t="shared" si="0"/>
        <v>2915.0000000000005</v>
      </c>
      <c r="I14" s="54">
        <f t="shared" si="1"/>
        <v>2623.5000000000005</v>
      </c>
      <c r="J14" s="170"/>
      <c r="K14" s="109"/>
      <c r="P14" s="32"/>
      <c r="Q14" s="41"/>
      <c r="R14" s="32"/>
      <c r="S14" s="30"/>
      <c r="T14" s="39"/>
    </row>
    <row r="15" spans="1:20" s="42" customFormat="1" ht="24" customHeight="1">
      <c r="A15" s="171">
        <v>2005</v>
      </c>
      <c r="B15" s="49" t="s">
        <v>33</v>
      </c>
      <c r="C15" s="56" t="s">
        <v>34</v>
      </c>
      <c r="D15" s="57" t="s">
        <v>35</v>
      </c>
      <c r="E15" s="58" t="s">
        <v>36</v>
      </c>
      <c r="F15" s="49" t="s">
        <v>15</v>
      </c>
      <c r="G15" s="50">
        <v>3270</v>
      </c>
      <c r="H15" s="50">
        <f t="shared" si="0"/>
        <v>3597.0000000000005</v>
      </c>
      <c r="I15" s="50">
        <f t="shared" si="1"/>
        <v>3237.3000000000006</v>
      </c>
      <c r="J15" s="59"/>
      <c r="K15" s="109"/>
      <c r="P15" s="32"/>
      <c r="Q15" s="41"/>
      <c r="R15" s="32"/>
      <c r="S15" s="30"/>
      <c r="T15" s="39"/>
    </row>
    <row r="16" spans="1:20" s="42" customFormat="1" ht="24" customHeight="1">
      <c r="A16" s="171">
        <v>2006</v>
      </c>
      <c r="B16" s="46" t="s">
        <v>37</v>
      </c>
      <c r="C16" s="60" t="s">
        <v>38</v>
      </c>
      <c r="D16" s="61" t="s">
        <v>39</v>
      </c>
      <c r="E16" s="53" t="s">
        <v>40</v>
      </c>
      <c r="F16" s="53" t="s">
        <v>41</v>
      </c>
      <c r="G16" s="62">
        <v>1000</v>
      </c>
      <c r="H16" s="50">
        <f>G16*1.1</f>
        <v>1100</v>
      </c>
      <c r="I16" s="50">
        <f>H16*0.9</f>
        <v>990</v>
      </c>
      <c r="J16" s="170"/>
      <c r="K16" s="109"/>
      <c r="P16" s="32"/>
      <c r="Q16" s="41"/>
      <c r="R16" s="32"/>
      <c r="S16" s="30"/>
      <c r="T16" s="39"/>
    </row>
    <row r="17" spans="1:20" s="42" customFormat="1" ht="24" customHeight="1">
      <c r="A17" s="213">
        <v>2007</v>
      </c>
      <c r="B17" s="188" t="s">
        <v>42</v>
      </c>
      <c r="C17" s="35" t="s">
        <v>43</v>
      </c>
      <c r="D17" s="191" t="s">
        <v>44</v>
      </c>
      <c r="E17" s="194" t="s">
        <v>45</v>
      </c>
      <c r="F17" s="183" t="s">
        <v>46</v>
      </c>
      <c r="G17" s="184">
        <v>3270</v>
      </c>
      <c r="H17" s="184">
        <f>G17*1.1</f>
        <v>3597.0000000000005</v>
      </c>
      <c r="I17" s="187">
        <f>H17*0.9</f>
        <v>3237.3000000000006</v>
      </c>
      <c r="J17" s="59"/>
      <c r="P17" s="32"/>
      <c r="Q17" s="41"/>
      <c r="R17" s="32"/>
      <c r="S17" s="30"/>
      <c r="T17" s="24"/>
    </row>
    <row r="18" spans="1:20" s="42" customFormat="1" ht="23.25" customHeight="1">
      <c r="A18" s="213"/>
      <c r="B18" s="189"/>
      <c r="C18" s="63" t="s">
        <v>47</v>
      </c>
      <c r="D18" s="192"/>
      <c r="E18" s="195"/>
      <c r="F18" s="178"/>
      <c r="G18" s="185"/>
      <c r="H18" s="185"/>
      <c r="I18" s="185"/>
      <c r="J18" s="59"/>
      <c r="P18" s="32"/>
      <c r="Q18" s="41"/>
      <c r="R18" s="64"/>
      <c r="S18" s="30"/>
      <c r="T18" s="65"/>
    </row>
    <row r="19" spans="1:20" s="66" customFormat="1" ht="22.5" customHeight="1">
      <c r="A19" s="213"/>
      <c r="B19" s="189"/>
      <c r="C19" s="35" t="s">
        <v>48</v>
      </c>
      <c r="D19" s="192"/>
      <c r="E19" s="195"/>
      <c r="F19" s="178"/>
      <c r="G19" s="185"/>
      <c r="H19" s="185"/>
      <c r="I19" s="185"/>
      <c r="J19" s="59"/>
      <c r="P19" s="32"/>
      <c r="Q19" s="41"/>
      <c r="R19" s="64"/>
      <c r="S19" s="30"/>
      <c r="T19" s="65"/>
    </row>
    <row r="20" spans="1:20" s="66" customFormat="1" ht="22.5" customHeight="1">
      <c r="A20" s="213"/>
      <c r="B20" s="190"/>
      <c r="C20" s="35" t="s">
        <v>49</v>
      </c>
      <c r="D20" s="193"/>
      <c r="E20" s="196"/>
      <c r="F20" s="179"/>
      <c r="G20" s="186"/>
      <c r="H20" s="186"/>
      <c r="I20" s="186"/>
      <c r="J20" s="59"/>
      <c r="P20" s="32"/>
      <c r="Q20" s="41"/>
      <c r="R20" s="64"/>
      <c r="S20" s="30"/>
      <c r="T20" s="65"/>
    </row>
    <row r="21" spans="1:20" s="66" customFormat="1" ht="22.5" customHeight="1">
      <c r="A21" s="171">
        <v>2008</v>
      </c>
      <c r="B21" s="46" t="s">
        <v>50</v>
      </c>
      <c r="C21" s="35" t="s">
        <v>51</v>
      </c>
      <c r="D21" s="67" t="s">
        <v>52</v>
      </c>
      <c r="E21" s="58" t="s">
        <v>53</v>
      </c>
      <c r="F21" s="49" t="s">
        <v>15</v>
      </c>
      <c r="G21" s="50">
        <v>3270</v>
      </c>
      <c r="H21" s="50">
        <f>G21*1.1</f>
        <v>3597.0000000000005</v>
      </c>
      <c r="I21" s="50">
        <f>H21*0.9</f>
        <v>3237.3000000000006</v>
      </c>
      <c r="J21" s="59"/>
      <c r="P21" s="32"/>
      <c r="Q21" s="41"/>
      <c r="R21" s="64"/>
      <c r="S21" s="30"/>
      <c r="T21" s="65"/>
    </row>
    <row r="22" spans="1:20" s="66" customFormat="1" ht="22.5" customHeight="1">
      <c r="A22" s="171">
        <v>2009</v>
      </c>
      <c r="B22" s="46" t="s">
        <v>37</v>
      </c>
      <c r="C22" s="35" t="s">
        <v>54</v>
      </c>
      <c r="D22" s="51" t="s">
        <v>55</v>
      </c>
      <c r="E22" s="52" t="s">
        <v>56</v>
      </c>
      <c r="F22" s="53" t="s">
        <v>32</v>
      </c>
      <c r="G22" s="50">
        <v>2500</v>
      </c>
      <c r="H22" s="50">
        <f>G22*1.1</f>
        <v>2750</v>
      </c>
      <c r="I22" s="50">
        <f>H22*0.9</f>
        <v>2475</v>
      </c>
      <c r="J22" s="59"/>
      <c r="P22" s="32"/>
      <c r="Q22" s="41"/>
      <c r="R22" s="64"/>
      <c r="S22" s="30"/>
      <c r="T22" s="65"/>
    </row>
    <row r="23" spans="1:20" s="42" customFormat="1" ht="23.25" customHeight="1">
      <c r="A23" s="171">
        <v>2010</v>
      </c>
      <c r="B23" s="188" t="s">
        <v>57</v>
      </c>
      <c r="C23" s="202" t="s">
        <v>58</v>
      </c>
      <c r="D23" s="49" t="s">
        <v>59</v>
      </c>
      <c r="E23" s="68" t="s">
        <v>60</v>
      </c>
      <c r="F23" s="49" t="s">
        <v>28</v>
      </c>
      <c r="G23" s="50">
        <v>2700</v>
      </c>
      <c r="H23" s="54">
        <f t="shared" ref="H23:H36" si="2">G23*1.1</f>
        <v>2970.0000000000005</v>
      </c>
      <c r="I23" s="69">
        <f t="shared" ref="I23:I36" si="3">H23*0.9</f>
        <v>2673.0000000000005</v>
      </c>
      <c r="J23" s="59"/>
      <c r="P23" s="32"/>
      <c r="Q23" s="41"/>
      <c r="R23" s="64"/>
      <c r="S23" s="30"/>
      <c r="T23" s="65"/>
    </row>
    <row r="24" spans="1:20" s="42" customFormat="1" ht="23.25" customHeight="1">
      <c r="A24" s="171">
        <v>2011</v>
      </c>
      <c r="B24" s="190"/>
      <c r="C24" s="203"/>
      <c r="D24" s="51" t="s">
        <v>61</v>
      </c>
      <c r="E24" s="70" t="s">
        <v>62</v>
      </c>
      <c r="F24" s="53" t="s">
        <v>63</v>
      </c>
      <c r="G24" s="62">
        <v>1700</v>
      </c>
      <c r="H24" s="54">
        <f t="shared" si="2"/>
        <v>1870.0000000000002</v>
      </c>
      <c r="I24" s="69">
        <f t="shared" si="3"/>
        <v>1683.0000000000002</v>
      </c>
      <c r="J24" s="59"/>
      <c r="P24" s="32"/>
      <c r="Q24" s="41"/>
      <c r="R24" s="64"/>
      <c r="S24" s="30"/>
      <c r="T24" s="65"/>
    </row>
    <row r="25" spans="1:20" s="42" customFormat="1" ht="23.25" customHeight="1">
      <c r="A25" s="171">
        <v>2012</v>
      </c>
      <c r="B25" s="46" t="s">
        <v>37</v>
      </c>
      <c r="C25" s="71" t="s">
        <v>64</v>
      </c>
      <c r="D25" s="51" t="s">
        <v>65</v>
      </c>
      <c r="E25" s="70" t="s">
        <v>66</v>
      </c>
      <c r="F25" s="53" t="s">
        <v>67</v>
      </c>
      <c r="G25" s="62">
        <v>1600</v>
      </c>
      <c r="H25" s="54">
        <f t="shared" si="2"/>
        <v>1760.0000000000002</v>
      </c>
      <c r="I25" s="69">
        <f t="shared" si="3"/>
        <v>1584.0000000000002</v>
      </c>
      <c r="J25" s="59"/>
      <c r="P25" s="32"/>
      <c r="Q25" s="41"/>
      <c r="R25" s="64"/>
      <c r="S25" s="30"/>
      <c r="T25" s="65"/>
    </row>
    <row r="26" spans="1:20" s="42" customFormat="1" ht="23.25" customHeight="1">
      <c r="A26" s="171">
        <v>2013</v>
      </c>
      <c r="B26" s="53" t="s">
        <v>68</v>
      </c>
      <c r="C26" s="60" t="s">
        <v>69</v>
      </c>
      <c r="D26" s="51" t="s">
        <v>70</v>
      </c>
      <c r="E26" s="70" t="s">
        <v>71</v>
      </c>
      <c r="F26" s="53" t="s">
        <v>72</v>
      </c>
      <c r="G26" s="62">
        <v>1900</v>
      </c>
      <c r="H26" s="50">
        <f>G26*1.1</f>
        <v>2090</v>
      </c>
      <c r="I26" s="50">
        <f>H26*0.9</f>
        <v>1881</v>
      </c>
      <c r="J26" s="59"/>
      <c r="P26" s="32"/>
      <c r="Q26" s="41"/>
      <c r="R26" s="64"/>
      <c r="S26" s="30"/>
      <c r="T26" s="65"/>
    </row>
    <row r="27" spans="1:20" s="42" customFormat="1" ht="23.25" customHeight="1">
      <c r="A27" s="171">
        <v>2014</v>
      </c>
      <c r="B27" s="46" t="s">
        <v>73</v>
      </c>
      <c r="C27" s="72" t="s">
        <v>74</v>
      </c>
      <c r="D27" s="73" t="s">
        <v>75</v>
      </c>
      <c r="E27" s="73" t="s">
        <v>76</v>
      </c>
      <c r="F27" s="73" t="s">
        <v>77</v>
      </c>
      <c r="G27" s="74" t="s">
        <v>78</v>
      </c>
      <c r="H27" s="54">
        <f t="shared" si="2"/>
        <v>2640</v>
      </c>
      <c r="I27" s="69">
        <f t="shared" si="3"/>
        <v>2376</v>
      </c>
      <c r="J27" s="59"/>
      <c r="P27" s="39"/>
      <c r="Q27" s="32"/>
      <c r="R27" s="41"/>
      <c r="S27" s="30"/>
      <c r="T27" s="75"/>
    </row>
    <row r="28" spans="1:20" s="42" customFormat="1" ht="33" customHeight="1">
      <c r="A28" s="171">
        <v>2015</v>
      </c>
      <c r="B28" s="76" t="s">
        <v>79</v>
      </c>
      <c r="C28" s="72" t="s">
        <v>80</v>
      </c>
      <c r="D28" s="77" t="s">
        <v>81</v>
      </c>
      <c r="E28" s="53" t="s">
        <v>82</v>
      </c>
      <c r="F28" s="78" t="s">
        <v>83</v>
      </c>
      <c r="G28" s="62">
        <v>2700</v>
      </c>
      <c r="H28" s="54">
        <f t="shared" si="2"/>
        <v>2970.0000000000005</v>
      </c>
      <c r="I28" s="69">
        <f t="shared" si="3"/>
        <v>2673.0000000000005</v>
      </c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75"/>
    </row>
    <row r="29" spans="1:20" s="42" customFormat="1" ht="25.15" customHeight="1">
      <c r="A29" s="171">
        <v>2016</v>
      </c>
      <c r="B29" s="76" t="s">
        <v>84</v>
      </c>
      <c r="C29" s="72"/>
      <c r="D29" s="80" t="s">
        <v>84</v>
      </c>
      <c r="E29" s="53" t="s">
        <v>85</v>
      </c>
      <c r="F29" s="53" t="s">
        <v>85</v>
      </c>
      <c r="G29" s="50">
        <v>689</v>
      </c>
      <c r="H29" s="54">
        <f t="shared" si="2"/>
        <v>757.90000000000009</v>
      </c>
      <c r="I29" s="69">
        <f t="shared" si="3"/>
        <v>682.11000000000013</v>
      </c>
      <c r="J29" s="38"/>
      <c r="K29" s="39"/>
      <c r="L29" s="39"/>
      <c r="M29" s="39"/>
      <c r="N29" s="39"/>
      <c r="O29" s="39"/>
      <c r="P29" s="32"/>
      <c r="Q29" s="32"/>
      <c r="R29" s="32"/>
      <c r="S29" s="81"/>
      <c r="T29" s="75"/>
    </row>
    <row r="30" spans="1:20" s="42" customFormat="1" ht="23.25" customHeight="1">
      <c r="A30" s="171">
        <v>2017</v>
      </c>
      <c r="B30" s="204" t="s">
        <v>86</v>
      </c>
      <c r="C30" s="206" t="s">
        <v>80</v>
      </c>
      <c r="D30" s="51" t="s">
        <v>87</v>
      </c>
      <c r="E30" s="53" t="s">
        <v>88</v>
      </c>
      <c r="F30" s="53" t="s">
        <v>89</v>
      </c>
      <c r="G30" s="62">
        <v>600</v>
      </c>
      <c r="H30" s="54">
        <f t="shared" si="2"/>
        <v>660</v>
      </c>
      <c r="I30" s="69">
        <f t="shared" si="3"/>
        <v>594</v>
      </c>
      <c r="J30" s="38"/>
      <c r="K30" s="39"/>
      <c r="L30" s="39"/>
      <c r="M30" s="39"/>
      <c r="N30" s="39"/>
      <c r="O30" s="39"/>
      <c r="P30" s="82"/>
      <c r="Q30" s="82"/>
      <c r="R30" s="82"/>
      <c r="S30" s="30"/>
      <c r="T30" s="75"/>
    </row>
    <row r="31" spans="1:20" s="42" customFormat="1" ht="23.25" customHeight="1">
      <c r="A31" s="171">
        <v>2018</v>
      </c>
      <c r="B31" s="205"/>
      <c r="C31" s="207"/>
      <c r="D31" s="51" t="s">
        <v>90</v>
      </c>
      <c r="E31" s="53" t="s">
        <v>88</v>
      </c>
      <c r="F31" s="53" t="s">
        <v>89</v>
      </c>
      <c r="G31" s="62">
        <v>600</v>
      </c>
      <c r="H31" s="54">
        <f t="shared" si="2"/>
        <v>660</v>
      </c>
      <c r="I31" s="69">
        <f t="shared" si="3"/>
        <v>594</v>
      </c>
      <c r="J31" s="38"/>
      <c r="K31" s="39"/>
      <c r="L31" s="39"/>
      <c r="M31" s="39"/>
      <c r="N31" s="39"/>
      <c r="O31" s="39"/>
      <c r="P31" s="82"/>
      <c r="Q31" s="82"/>
      <c r="R31" s="82"/>
      <c r="S31" s="30"/>
      <c r="T31" s="75"/>
    </row>
    <row r="32" spans="1:20" s="42" customFormat="1" ht="23.25" customHeight="1">
      <c r="A32" s="171">
        <v>2019</v>
      </c>
      <c r="B32" s="53" t="s">
        <v>91</v>
      </c>
      <c r="C32" s="60" t="s">
        <v>92</v>
      </c>
      <c r="D32" s="77" t="s">
        <v>93</v>
      </c>
      <c r="E32" s="78" t="s">
        <v>94</v>
      </c>
      <c r="F32" s="53" t="s">
        <v>95</v>
      </c>
      <c r="G32" s="62">
        <v>1700</v>
      </c>
      <c r="H32" s="54">
        <f t="shared" si="2"/>
        <v>1870.0000000000002</v>
      </c>
      <c r="I32" s="69">
        <f t="shared" si="3"/>
        <v>1683.0000000000002</v>
      </c>
      <c r="J32" s="38"/>
      <c r="K32" s="39"/>
      <c r="L32" s="39"/>
      <c r="M32" s="39"/>
      <c r="N32" s="39"/>
      <c r="O32" s="39"/>
      <c r="P32" s="82"/>
      <c r="Q32" s="82"/>
      <c r="R32" s="82"/>
      <c r="S32" s="83"/>
      <c r="T32" s="75"/>
    </row>
    <row r="33" spans="1:20" s="42" customFormat="1" ht="23.25" customHeight="1">
      <c r="A33" s="171">
        <v>2020</v>
      </c>
      <c r="B33" s="53" t="s">
        <v>96</v>
      </c>
      <c r="C33" s="60" t="s">
        <v>97</v>
      </c>
      <c r="D33" s="51" t="s">
        <v>98</v>
      </c>
      <c r="E33" s="53" t="s">
        <v>99</v>
      </c>
      <c r="F33" s="53" t="s">
        <v>100</v>
      </c>
      <c r="G33" s="62">
        <v>1880</v>
      </c>
      <c r="H33" s="54">
        <f t="shared" si="2"/>
        <v>2068</v>
      </c>
      <c r="I33" s="69">
        <f t="shared" si="3"/>
        <v>1861.2</v>
      </c>
      <c r="J33" s="38"/>
      <c r="K33" s="39"/>
      <c r="L33" s="39"/>
      <c r="M33" s="39"/>
      <c r="N33" s="39"/>
      <c r="O33" s="39"/>
      <c r="P33" s="82"/>
      <c r="Q33" s="82"/>
      <c r="R33" s="82"/>
      <c r="S33" s="30"/>
      <c r="T33" s="75"/>
    </row>
    <row r="34" spans="1:20" s="42" customFormat="1" ht="23.25" customHeight="1">
      <c r="A34" s="171">
        <v>2021</v>
      </c>
      <c r="B34" s="204" t="s">
        <v>101</v>
      </c>
      <c r="C34" s="206" t="s">
        <v>102</v>
      </c>
      <c r="D34" s="51" t="s">
        <v>103</v>
      </c>
      <c r="E34" s="53" t="s">
        <v>104</v>
      </c>
      <c r="F34" s="53" t="s">
        <v>105</v>
      </c>
      <c r="G34" s="62">
        <v>2900</v>
      </c>
      <c r="H34" s="54">
        <f t="shared" si="2"/>
        <v>3190.0000000000005</v>
      </c>
      <c r="I34" s="69">
        <f t="shared" si="3"/>
        <v>2871.0000000000005</v>
      </c>
      <c r="J34" s="38"/>
      <c r="K34" s="39"/>
      <c r="L34" s="39"/>
      <c r="M34" s="39"/>
      <c r="N34" s="39"/>
      <c r="O34" s="39"/>
      <c r="P34" s="82"/>
      <c r="Q34" s="82"/>
      <c r="R34" s="82"/>
      <c r="S34" s="30"/>
      <c r="T34" s="75"/>
    </row>
    <row r="35" spans="1:20" s="42" customFormat="1" ht="23.25" customHeight="1">
      <c r="A35" s="171">
        <v>2022</v>
      </c>
      <c r="B35" s="205"/>
      <c r="C35" s="207"/>
      <c r="D35" s="51" t="s">
        <v>106</v>
      </c>
      <c r="E35" s="82" t="s">
        <v>104</v>
      </c>
      <c r="F35" s="53" t="s">
        <v>105</v>
      </c>
      <c r="G35" s="62">
        <v>2200</v>
      </c>
      <c r="H35" s="54">
        <f t="shared" si="2"/>
        <v>2420</v>
      </c>
      <c r="I35" s="69">
        <f t="shared" si="3"/>
        <v>2178</v>
      </c>
      <c r="J35" s="38"/>
      <c r="K35" s="39"/>
      <c r="L35" s="39"/>
      <c r="M35" s="39"/>
      <c r="N35" s="39"/>
      <c r="O35" s="39"/>
      <c r="P35" s="82"/>
      <c r="Q35" s="82"/>
      <c r="R35" s="82"/>
      <c r="S35" s="30"/>
      <c r="T35" s="75"/>
    </row>
    <row r="36" spans="1:20" s="42" customFormat="1" ht="23.25" customHeight="1">
      <c r="A36" s="171">
        <v>2023</v>
      </c>
      <c r="B36" s="84" t="s">
        <v>107</v>
      </c>
      <c r="C36" s="85" t="s">
        <v>108</v>
      </c>
      <c r="D36" s="86" t="s">
        <v>109</v>
      </c>
      <c r="E36" s="70" t="s">
        <v>110</v>
      </c>
      <c r="F36" s="53" t="s">
        <v>111</v>
      </c>
      <c r="G36" s="54">
        <v>2200</v>
      </c>
      <c r="H36" s="54">
        <f t="shared" si="2"/>
        <v>2420</v>
      </c>
      <c r="I36" s="69">
        <f t="shared" si="3"/>
        <v>2178</v>
      </c>
      <c r="J36" s="38"/>
      <c r="K36" s="39"/>
      <c r="L36" s="39"/>
      <c r="M36" s="39"/>
      <c r="N36" s="39"/>
      <c r="O36" s="39"/>
      <c r="P36" s="82"/>
      <c r="Q36" s="82"/>
      <c r="R36" s="82"/>
      <c r="S36" s="30"/>
      <c r="T36" s="75"/>
    </row>
    <row r="37" spans="1:20" s="42" customFormat="1" ht="23.25" customHeight="1">
      <c r="A37" s="37"/>
      <c r="B37" s="87"/>
      <c r="C37" s="88"/>
      <c r="D37" s="89"/>
      <c r="E37" s="90"/>
      <c r="F37" s="91"/>
      <c r="G37" s="92"/>
      <c r="H37" s="92"/>
      <c r="I37" s="93"/>
      <c r="J37" s="94"/>
      <c r="K37" s="39"/>
      <c r="L37" s="39"/>
      <c r="M37" s="39"/>
      <c r="N37" s="39"/>
      <c r="O37" s="39"/>
      <c r="P37" s="82"/>
      <c r="Q37" s="82"/>
      <c r="R37" s="82"/>
      <c r="S37" s="30"/>
      <c r="T37" s="75"/>
    </row>
    <row r="38" spans="1:20" s="42" customFormat="1" ht="23.25" customHeight="1">
      <c r="A38" s="37"/>
      <c r="B38" s="95" t="s">
        <v>112</v>
      </c>
      <c r="C38" s="96"/>
      <c r="D38" s="96"/>
      <c r="E38" s="96"/>
      <c r="F38" s="96"/>
      <c r="G38" s="97"/>
      <c r="H38" s="98"/>
      <c r="I38" s="30"/>
      <c r="J38" s="38"/>
      <c r="K38" s="39"/>
      <c r="L38" s="39"/>
      <c r="M38" s="39"/>
      <c r="N38" s="39"/>
      <c r="O38" s="39"/>
      <c r="P38" s="82"/>
      <c r="Q38" s="82"/>
      <c r="R38" s="82"/>
      <c r="S38" s="30"/>
      <c r="T38" s="75"/>
    </row>
    <row r="39" spans="1:20" s="42" customFormat="1" ht="28.15" customHeight="1">
      <c r="A39" s="37"/>
      <c r="B39" s="99" t="s">
        <v>3</v>
      </c>
      <c r="C39" s="99" t="s">
        <v>4</v>
      </c>
      <c r="D39" s="99" t="s">
        <v>5</v>
      </c>
      <c r="E39" s="99" t="s">
        <v>6</v>
      </c>
      <c r="F39" s="99" t="s">
        <v>7</v>
      </c>
      <c r="G39" s="100" t="s">
        <v>8</v>
      </c>
      <c r="H39" s="28" t="s">
        <v>9</v>
      </c>
      <c r="I39" s="29" t="s">
        <v>10</v>
      </c>
      <c r="J39" s="38"/>
      <c r="K39" s="39"/>
      <c r="L39" s="39"/>
      <c r="M39" s="39"/>
      <c r="N39" s="39"/>
      <c r="O39" s="39"/>
      <c r="P39" s="82"/>
      <c r="Q39" s="82"/>
      <c r="R39" s="82"/>
      <c r="S39" s="30"/>
      <c r="T39" s="75"/>
    </row>
    <row r="40" spans="1:20" s="42" customFormat="1" ht="23.25" customHeight="1">
      <c r="A40" s="171">
        <v>2024</v>
      </c>
      <c r="B40" s="101" t="s">
        <v>113</v>
      </c>
      <c r="C40" s="35" t="s">
        <v>114</v>
      </c>
      <c r="D40" s="77" t="s">
        <v>115</v>
      </c>
      <c r="E40" s="78" t="s">
        <v>116</v>
      </c>
      <c r="F40" s="78" t="s">
        <v>116</v>
      </c>
      <c r="G40" s="102">
        <v>1886</v>
      </c>
      <c r="H40" s="54">
        <f t="shared" ref="H40:H46" si="4">G40*1.1</f>
        <v>2074.6000000000004</v>
      </c>
      <c r="I40" s="69">
        <f t="shared" ref="I40:I46" si="5">H40*0.9</f>
        <v>1867.1400000000003</v>
      </c>
      <c r="J40" s="38"/>
      <c r="K40" s="39"/>
      <c r="L40" s="39"/>
      <c r="M40" s="39"/>
      <c r="N40" s="39"/>
      <c r="O40" s="39"/>
      <c r="P40" s="82"/>
      <c r="Q40" s="82"/>
      <c r="R40" s="82"/>
      <c r="S40" s="30"/>
      <c r="T40" s="75"/>
    </row>
    <row r="41" spans="1:20" s="42" customFormat="1" ht="23.25" customHeight="1">
      <c r="A41" s="171">
        <v>2025</v>
      </c>
      <c r="B41" s="101" t="s">
        <v>117</v>
      </c>
      <c r="C41" s="35" t="s">
        <v>114</v>
      </c>
      <c r="D41" s="77" t="s">
        <v>118</v>
      </c>
      <c r="E41" s="78" t="s">
        <v>116</v>
      </c>
      <c r="F41" s="78" t="s">
        <v>116</v>
      </c>
      <c r="G41" s="102">
        <v>1714</v>
      </c>
      <c r="H41" s="54">
        <f t="shared" si="4"/>
        <v>1885.4</v>
      </c>
      <c r="I41" s="69">
        <f t="shared" si="5"/>
        <v>1696.8600000000001</v>
      </c>
      <c r="J41" s="38"/>
      <c r="K41" s="39"/>
      <c r="L41" s="39"/>
      <c r="M41" s="39"/>
      <c r="N41" s="39"/>
      <c r="O41" s="39"/>
      <c r="P41" s="82"/>
      <c r="Q41" s="82"/>
      <c r="R41" s="82"/>
      <c r="S41" s="30"/>
      <c r="T41" s="75"/>
    </row>
    <row r="42" spans="1:20" s="42" customFormat="1" ht="23.25" customHeight="1">
      <c r="A42" s="171">
        <v>2026</v>
      </c>
      <c r="B42" s="101" t="s">
        <v>119</v>
      </c>
      <c r="C42" s="60" t="s">
        <v>120</v>
      </c>
      <c r="D42" s="77" t="s">
        <v>121</v>
      </c>
      <c r="E42" s="78" t="s">
        <v>122</v>
      </c>
      <c r="F42" s="78" t="s">
        <v>123</v>
      </c>
      <c r="G42" s="102">
        <v>2500</v>
      </c>
      <c r="H42" s="54">
        <f t="shared" si="4"/>
        <v>2750</v>
      </c>
      <c r="I42" s="69">
        <f t="shared" si="5"/>
        <v>2475</v>
      </c>
      <c r="J42" s="38"/>
      <c r="K42" s="39"/>
      <c r="L42" s="39"/>
      <c r="M42" s="39"/>
      <c r="N42" s="39"/>
      <c r="O42" s="39"/>
      <c r="P42" s="82"/>
      <c r="Q42" s="82"/>
      <c r="R42" s="82"/>
      <c r="S42" s="30"/>
      <c r="T42" s="75"/>
    </row>
    <row r="43" spans="1:20" s="42" customFormat="1" ht="23.25" customHeight="1">
      <c r="A43" s="171">
        <v>2027</v>
      </c>
      <c r="B43" s="103" t="s">
        <v>124</v>
      </c>
      <c r="C43" s="35" t="s">
        <v>125</v>
      </c>
      <c r="D43" s="77" t="s">
        <v>126</v>
      </c>
      <c r="E43" s="77" t="s">
        <v>127</v>
      </c>
      <c r="F43" s="53" t="s">
        <v>128</v>
      </c>
      <c r="G43" s="102">
        <v>2400</v>
      </c>
      <c r="H43" s="54">
        <f t="shared" si="4"/>
        <v>2640</v>
      </c>
      <c r="I43" s="69">
        <f t="shared" si="5"/>
        <v>2376</v>
      </c>
      <c r="J43" s="38"/>
      <c r="K43" s="39"/>
      <c r="L43" s="39"/>
      <c r="M43" s="39"/>
      <c r="N43" s="39"/>
      <c r="O43" s="39"/>
      <c r="P43" s="82"/>
      <c r="Q43" s="82"/>
      <c r="R43" s="82"/>
      <c r="S43" s="30"/>
      <c r="T43" s="39"/>
    </row>
    <row r="44" spans="1:20" s="42" customFormat="1" ht="23.25" customHeight="1">
      <c r="A44" s="171">
        <v>2028</v>
      </c>
      <c r="B44" s="204" t="s">
        <v>129</v>
      </c>
      <c r="C44" s="206" t="s">
        <v>130</v>
      </c>
      <c r="D44" s="77" t="s">
        <v>131</v>
      </c>
      <c r="E44" s="78" t="s">
        <v>132</v>
      </c>
      <c r="F44" s="78" t="s">
        <v>133</v>
      </c>
      <c r="G44" s="102">
        <v>3800</v>
      </c>
      <c r="H44" s="54">
        <f t="shared" si="4"/>
        <v>4180</v>
      </c>
      <c r="I44" s="69">
        <f t="shared" si="5"/>
        <v>3762</v>
      </c>
      <c r="J44" s="38"/>
      <c r="K44" s="39"/>
      <c r="L44" s="39"/>
      <c r="M44" s="39"/>
      <c r="N44" s="39"/>
      <c r="O44" s="39"/>
      <c r="P44" s="82"/>
      <c r="Q44" s="82"/>
      <c r="R44" s="82"/>
      <c r="S44" s="30"/>
      <c r="T44" s="75"/>
    </row>
    <row r="45" spans="1:20" s="42" customFormat="1" ht="23.25" customHeight="1">
      <c r="A45" s="171">
        <v>2029</v>
      </c>
      <c r="B45" s="205"/>
      <c r="C45" s="207"/>
      <c r="D45" s="77" t="s">
        <v>134</v>
      </c>
      <c r="E45" s="78" t="s">
        <v>135</v>
      </c>
      <c r="F45" s="53" t="s">
        <v>136</v>
      </c>
      <c r="G45" s="102">
        <v>3600</v>
      </c>
      <c r="H45" s="54">
        <f t="shared" si="4"/>
        <v>3960.0000000000005</v>
      </c>
      <c r="I45" s="69">
        <f t="shared" si="5"/>
        <v>3564.0000000000005</v>
      </c>
      <c r="J45" s="38"/>
      <c r="K45" s="39"/>
      <c r="L45" s="39"/>
      <c r="M45" s="39"/>
      <c r="N45" s="39"/>
      <c r="O45" s="39"/>
      <c r="P45" s="82"/>
      <c r="Q45" s="82"/>
      <c r="R45" s="82"/>
      <c r="S45" s="30"/>
      <c r="T45" s="75"/>
    </row>
    <row r="46" spans="1:20" s="42" customFormat="1" ht="23.25" customHeight="1">
      <c r="A46" s="171">
        <v>2030</v>
      </c>
      <c r="B46" s="101" t="s">
        <v>137</v>
      </c>
      <c r="C46" s="35" t="s">
        <v>138</v>
      </c>
      <c r="D46" s="77" t="s">
        <v>139</v>
      </c>
      <c r="E46" s="77" t="s">
        <v>140</v>
      </c>
      <c r="F46" s="78" t="s">
        <v>123</v>
      </c>
      <c r="G46" s="102">
        <v>2500</v>
      </c>
      <c r="H46" s="54">
        <f t="shared" si="4"/>
        <v>2750</v>
      </c>
      <c r="I46" s="69">
        <f t="shared" si="5"/>
        <v>2475</v>
      </c>
      <c r="J46" s="38"/>
      <c r="K46" s="39"/>
      <c r="L46" s="39"/>
      <c r="M46" s="39"/>
      <c r="N46" s="39"/>
      <c r="O46" s="39"/>
      <c r="P46" s="82"/>
      <c r="Q46" s="82"/>
      <c r="R46" s="82"/>
      <c r="S46" s="30"/>
      <c r="T46" s="75"/>
    </row>
    <row r="47" spans="1:20" s="42" customFormat="1" ht="23.25" customHeight="1">
      <c r="A47" s="37"/>
      <c r="B47" s="104"/>
      <c r="C47" s="105"/>
      <c r="D47" s="106"/>
      <c r="E47" s="106"/>
      <c r="F47" s="83"/>
      <c r="G47" s="107"/>
      <c r="H47" s="92"/>
      <c r="I47" s="93"/>
      <c r="J47" s="79"/>
      <c r="K47" s="82"/>
      <c r="L47" s="39"/>
      <c r="M47" s="39"/>
      <c r="N47" s="39"/>
      <c r="O47" s="39"/>
      <c r="P47" s="82"/>
      <c r="Q47" s="82"/>
      <c r="R47" s="82"/>
      <c r="S47" s="30"/>
      <c r="T47" s="75"/>
    </row>
    <row r="48" spans="1:20" s="42" customFormat="1" ht="23.25" customHeight="1">
      <c r="A48" s="37"/>
      <c r="B48" s="104"/>
      <c r="C48" s="105"/>
      <c r="D48" s="106"/>
      <c r="E48" s="106"/>
      <c r="F48" s="83"/>
      <c r="G48" s="107"/>
      <c r="H48" s="92"/>
      <c r="I48" s="93"/>
      <c r="J48" s="79"/>
      <c r="K48" s="82"/>
      <c r="L48" s="39"/>
      <c r="M48" s="39"/>
      <c r="N48" s="39"/>
      <c r="O48" s="39"/>
      <c r="P48" s="82"/>
      <c r="Q48" s="82"/>
      <c r="R48" s="82"/>
      <c r="S48" s="30"/>
      <c r="T48" s="75"/>
    </row>
    <row r="49" spans="1:20" s="42" customFormat="1" ht="23.25" customHeight="1">
      <c r="A49" s="37"/>
      <c r="B49" s="104"/>
      <c r="C49" s="105"/>
      <c r="D49" s="106"/>
      <c r="E49" s="106"/>
      <c r="F49" s="83"/>
      <c r="G49" s="107"/>
      <c r="H49" s="92"/>
      <c r="I49" s="93"/>
      <c r="J49" s="79"/>
      <c r="K49" s="82"/>
      <c r="L49" s="39"/>
      <c r="M49" s="39"/>
      <c r="N49" s="39"/>
      <c r="O49" s="39"/>
      <c r="P49" s="82"/>
      <c r="Q49" s="82"/>
      <c r="R49" s="82"/>
      <c r="S49" s="30"/>
      <c r="T49" s="75"/>
    </row>
    <row r="50" spans="1:20" s="42" customFormat="1" ht="23.25" customHeight="1">
      <c r="A50" s="37"/>
      <c r="B50" s="104"/>
      <c r="C50" s="105"/>
      <c r="D50" s="106"/>
      <c r="E50" s="106"/>
      <c r="F50" s="83"/>
      <c r="G50" s="107"/>
      <c r="H50" s="92"/>
      <c r="I50" s="93"/>
      <c r="J50" s="79"/>
      <c r="K50" s="82"/>
      <c r="L50" s="39"/>
      <c r="M50" s="39"/>
      <c r="N50" s="39"/>
      <c r="O50" s="39"/>
      <c r="P50" s="82"/>
      <c r="Q50" s="82"/>
      <c r="R50" s="82"/>
      <c r="S50" s="30"/>
      <c r="T50" s="75"/>
    </row>
    <row r="51" spans="1:20" s="42" customFormat="1" ht="23.25" customHeight="1">
      <c r="A51" s="37"/>
      <c r="B51" s="104"/>
      <c r="C51" s="105"/>
      <c r="D51" s="106"/>
      <c r="E51" s="106"/>
      <c r="F51" s="83"/>
      <c r="G51" s="107"/>
      <c r="H51" s="92"/>
      <c r="I51" s="93"/>
      <c r="J51" s="79"/>
      <c r="K51" s="82"/>
      <c r="L51" s="39"/>
      <c r="M51" s="39"/>
      <c r="N51" s="39"/>
      <c r="O51" s="39"/>
      <c r="P51" s="82"/>
      <c r="Q51" s="82"/>
      <c r="R51" s="82"/>
      <c r="S51" s="30"/>
      <c r="T51" s="75"/>
    </row>
    <row r="52" spans="1:20" s="42" customFormat="1" ht="23.25" customHeight="1">
      <c r="A52" s="37"/>
      <c r="B52" s="104"/>
      <c r="C52" s="105"/>
      <c r="D52" s="106"/>
      <c r="E52" s="106"/>
      <c r="F52" s="83"/>
      <c r="G52" s="107"/>
      <c r="H52" s="92"/>
      <c r="I52" s="93"/>
      <c r="J52" s="79"/>
      <c r="K52" s="82"/>
      <c r="L52" s="39"/>
      <c r="M52" s="39"/>
      <c r="N52" s="39"/>
      <c r="O52" s="39"/>
      <c r="P52" s="82"/>
      <c r="Q52" s="82"/>
      <c r="R52" s="82"/>
      <c r="S52" s="30"/>
      <c r="T52" s="75"/>
    </row>
    <row r="53" spans="1:20" s="42" customFormat="1" ht="23.25" customHeight="1">
      <c r="A53" s="37"/>
      <c r="B53" s="104"/>
      <c r="C53" s="105"/>
      <c r="D53" s="106"/>
      <c r="E53" s="106"/>
      <c r="F53" s="83"/>
      <c r="G53" s="107"/>
      <c r="H53" s="92"/>
      <c r="I53" s="93"/>
      <c r="J53" s="79"/>
      <c r="K53" s="82"/>
      <c r="L53" s="39"/>
      <c r="M53" s="39"/>
      <c r="N53" s="39"/>
      <c r="O53" s="39"/>
      <c r="P53" s="82"/>
      <c r="Q53" s="82"/>
      <c r="R53" s="82"/>
      <c r="S53" s="30"/>
      <c r="T53" s="75"/>
    </row>
    <row r="54" spans="1:20" s="42" customFormat="1" ht="23.25" customHeight="1">
      <c r="A54" s="37"/>
      <c r="B54" s="104"/>
      <c r="C54" s="105"/>
      <c r="D54" s="106"/>
      <c r="E54" s="106"/>
      <c r="F54" s="83"/>
      <c r="G54" s="107"/>
      <c r="H54" s="92"/>
      <c r="I54" s="93"/>
      <c r="J54" s="79"/>
      <c r="K54" s="82"/>
      <c r="L54" s="39"/>
      <c r="M54" s="39"/>
      <c r="N54" s="39"/>
      <c r="O54" s="39"/>
      <c r="P54" s="82"/>
      <c r="Q54" s="82"/>
      <c r="R54" s="82"/>
      <c r="S54" s="30"/>
      <c r="T54" s="75"/>
    </row>
    <row r="55" spans="1:20" s="42" customFormat="1" ht="23.25" customHeight="1">
      <c r="A55" s="37"/>
      <c r="B55" s="104"/>
      <c r="C55" s="105"/>
      <c r="D55" s="106"/>
      <c r="E55" s="106"/>
      <c r="F55" s="83"/>
      <c r="G55" s="107"/>
      <c r="H55" s="92"/>
      <c r="I55" s="93"/>
      <c r="J55" s="79"/>
      <c r="K55" s="82"/>
      <c r="L55" s="39"/>
      <c r="M55" s="39"/>
      <c r="N55" s="39"/>
      <c r="O55" s="39"/>
      <c r="P55" s="82"/>
      <c r="Q55" s="82"/>
      <c r="R55" s="82"/>
      <c r="S55" s="30"/>
      <c r="T55" s="75"/>
    </row>
    <row r="56" spans="1:20" s="42" customFormat="1" ht="23.25" customHeight="1">
      <c r="A56" s="37"/>
      <c r="B56" s="104"/>
      <c r="C56" s="105"/>
      <c r="D56" s="106"/>
      <c r="E56" s="106"/>
      <c r="F56" s="83"/>
      <c r="G56" s="107"/>
      <c r="H56" s="92"/>
      <c r="I56" s="93"/>
      <c r="J56" s="79"/>
      <c r="K56" s="82"/>
      <c r="L56" s="39"/>
      <c r="M56" s="39"/>
      <c r="N56" s="39"/>
      <c r="O56" s="39"/>
      <c r="P56" s="82"/>
      <c r="Q56" s="82"/>
      <c r="R56" s="82"/>
      <c r="S56" s="30"/>
      <c r="T56" s="75"/>
    </row>
    <row r="57" spans="1:20" s="42" customFormat="1" ht="23.25" customHeight="1">
      <c r="A57" s="37"/>
      <c r="B57" s="104"/>
      <c r="C57" s="105"/>
      <c r="D57" s="106"/>
      <c r="E57" s="106"/>
      <c r="F57" s="83"/>
      <c r="G57" s="107"/>
      <c r="H57" s="92"/>
      <c r="I57" s="93"/>
      <c r="J57" s="79"/>
      <c r="K57" s="82"/>
      <c r="L57" s="39"/>
      <c r="M57" s="39"/>
      <c r="N57" s="39"/>
      <c r="O57" s="39"/>
      <c r="P57" s="82"/>
      <c r="Q57" s="82"/>
      <c r="R57" s="82"/>
      <c r="S57" s="30"/>
      <c r="T57" s="75"/>
    </row>
    <row r="58" spans="1:20" s="42" customFormat="1" ht="23.25" customHeight="1">
      <c r="A58" s="37"/>
      <c r="B58" s="104"/>
      <c r="C58" s="105"/>
      <c r="D58" s="106"/>
      <c r="E58" s="106"/>
      <c r="F58" s="83"/>
      <c r="G58" s="107"/>
      <c r="H58" s="92"/>
      <c r="I58" s="93"/>
      <c r="J58" s="79"/>
      <c r="K58" s="82"/>
      <c r="L58" s="39"/>
      <c r="M58" s="39"/>
      <c r="N58" s="39"/>
      <c r="O58" s="39"/>
      <c r="P58" s="82"/>
      <c r="Q58" s="82"/>
      <c r="R58" s="82"/>
      <c r="S58" s="30"/>
      <c r="T58" s="75"/>
    </row>
    <row r="59" spans="1:20" s="42" customFormat="1" ht="23.25" customHeight="1">
      <c r="A59" s="37"/>
      <c r="B59" s="104"/>
      <c r="C59" s="105"/>
      <c r="D59" s="106"/>
      <c r="E59" s="106"/>
      <c r="F59" s="83"/>
      <c r="G59" s="107"/>
      <c r="H59" s="92"/>
      <c r="I59" s="93"/>
      <c r="J59" s="79"/>
      <c r="K59" s="82"/>
      <c r="L59" s="39"/>
      <c r="M59" s="39"/>
      <c r="N59" s="39"/>
      <c r="O59" s="39"/>
      <c r="P59" s="82"/>
      <c r="Q59" s="82"/>
      <c r="R59" s="82"/>
      <c r="S59" s="30"/>
      <c r="T59" s="75"/>
    </row>
    <row r="60" spans="1:20" s="42" customFormat="1" ht="23.25" customHeight="1">
      <c r="A60" s="37"/>
      <c r="B60" s="104"/>
      <c r="C60" s="105"/>
      <c r="D60" s="106"/>
      <c r="E60" s="106"/>
      <c r="F60" s="83"/>
      <c r="G60" s="107"/>
      <c r="H60" s="92"/>
      <c r="I60" s="93"/>
      <c r="J60" s="79"/>
      <c r="K60" s="82"/>
      <c r="L60" s="39"/>
      <c r="M60" s="39"/>
      <c r="N60" s="39"/>
      <c r="O60" s="39"/>
      <c r="P60" s="82"/>
      <c r="Q60" s="82"/>
      <c r="R60" s="82"/>
      <c r="S60" s="30"/>
      <c r="T60" s="75"/>
    </row>
    <row r="61" spans="1:20" s="42" customFormat="1" ht="23.25" customHeight="1">
      <c r="A61" s="37"/>
      <c r="B61" s="108"/>
      <c r="C61" s="108"/>
      <c r="D61" s="3"/>
      <c r="E61" s="3"/>
      <c r="F61" s="3"/>
      <c r="G61" s="4"/>
      <c r="H61" s="98"/>
      <c r="J61" s="38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s="42" customFormat="1" ht="23.25" customHeight="1">
      <c r="A62" s="37"/>
      <c r="B62" s="95" t="s">
        <v>141</v>
      </c>
      <c r="C62" s="96"/>
      <c r="D62" s="109"/>
      <c r="E62" s="109"/>
      <c r="F62" s="109"/>
      <c r="G62" s="97"/>
      <c r="H62" s="98"/>
      <c r="I62" s="39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s="42" customFormat="1" ht="31.15" customHeight="1">
      <c r="A63" s="37"/>
      <c r="B63" s="99" t="s">
        <v>3</v>
      </c>
      <c r="C63" s="99" t="s">
        <v>4</v>
      </c>
      <c r="D63" s="99" t="s">
        <v>5</v>
      </c>
      <c r="E63" s="99" t="s">
        <v>6</v>
      </c>
      <c r="F63" s="99" t="s">
        <v>7</v>
      </c>
      <c r="G63" s="100" t="s">
        <v>8</v>
      </c>
      <c r="H63" s="28" t="s">
        <v>9</v>
      </c>
      <c r="I63" s="29" t="s">
        <v>10</v>
      </c>
      <c r="J63" s="38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s="42" customFormat="1" ht="28.5" customHeight="1">
      <c r="A64" s="171">
        <v>2031</v>
      </c>
      <c r="B64" s="174" t="s">
        <v>142</v>
      </c>
      <c r="C64" s="202" t="s">
        <v>143</v>
      </c>
      <c r="D64" s="73" t="s">
        <v>144</v>
      </c>
      <c r="E64" s="73" t="s">
        <v>145</v>
      </c>
      <c r="F64" s="73" t="s">
        <v>146</v>
      </c>
      <c r="G64" s="110" t="s">
        <v>147</v>
      </c>
      <c r="H64" s="111">
        <f t="shared" ref="H64:H74" si="6">G64*1.1</f>
        <v>2750</v>
      </c>
      <c r="I64" s="112">
        <f t="shared" ref="I64:I74" si="7">H64*0.9</f>
        <v>2475</v>
      </c>
      <c r="J64" s="38"/>
      <c r="K64" s="39"/>
      <c r="L64" s="39"/>
      <c r="M64" s="39"/>
      <c r="N64" s="39"/>
      <c r="O64" s="39"/>
      <c r="P64" s="39"/>
      <c r="Q64" s="39"/>
      <c r="R64" s="39"/>
      <c r="S64" s="39"/>
      <c r="T64" s="75"/>
    </row>
    <row r="65" spans="1:21" s="42" customFormat="1" ht="28.5" customHeight="1">
      <c r="A65" s="171">
        <v>2032</v>
      </c>
      <c r="B65" s="176"/>
      <c r="C65" s="203"/>
      <c r="D65" s="73" t="s">
        <v>148</v>
      </c>
      <c r="E65" s="73" t="s">
        <v>149</v>
      </c>
      <c r="F65" s="73" t="s">
        <v>150</v>
      </c>
      <c r="G65" s="110" t="s">
        <v>151</v>
      </c>
      <c r="H65" s="111">
        <f t="shared" si="6"/>
        <v>2860.0000000000005</v>
      </c>
      <c r="I65" s="112">
        <f t="shared" si="7"/>
        <v>2574.0000000000005</v>
      </c>
      <c r="J65" s="38"/>
      <c r="K65" s="39"/>
      <c r="L65" s="39"/>
      <c r="M65" s="39"/>
      <c r="N65" s="39"/>
      <c r="O65" s="39"/>
      <c r="P65" s="39"/>
      <c r="Q65" s="39"/>
      <c r="R65" s="39"/>
      <c r="S65" s="39"/>
      <c r="T65" s="75"/>
    </row>
    <row r="66" spans="1:21" s="42" customFormat="1" ht="28.5" customHeight="1">
      <c r="A66" s="171">
        <v>2033</v>
      </c>
      <c r="B66" s="101" t="s">
        <v>152</v>
      </c>
      <c r="C66" s="35" t="s">
        <v>153</v>
      </c>
      <c r="D66" s="77" t="s">
        <v>154</v>
      </c>
      <c r="E66" s="78" t="s">
        <v>155</v>
      </c>
      <c r="F66" s="78" t="s">
        <v>155</v>
      </c>
      <c r="G66" s="113">
        <v>2300</v>
      </c>
      <c r="H66" s="111">
        <f t="shared" si="6"/>
        <v>2530</v>
      </c>
      <c r="I66" s="112">
        <f t="shared" si="7"/>
        <v>2277</v>
      </c>
      <c r="J66" s="38"/>
      <c r="K66" s="39"/>
      <c r="L66" s="39"/>
      <c r="M66" s="39"/>
      <c r="N66" s="39"/>
      <c r="O66" s="39"/>
      <c r="P66" s="39"/>
      <c r="Q66" s="39"/>
      <c r="R66" s="39"/>
      <c r="S66" s="39"/>
      <c r="T66" s="75"/>
    </row>
    <row r="67" spans="1:21" s="42" customFormat="1" ht="23.25" customHeight="1">
      <c r="A67" s="171">
        <v>2034</v>
      </c>
      <c r="B67" s="101" t="s">
        <v>156</v>
      </c>
      <c r="C67" s="35" t="s">
        <v>157</v>
      </c>
      <c r="D67" s="114" t="s">
        <v>158</v>
      </c>
      <c r="E67" s="53" t="s">
        <v>159</v>
      </c>
      <c r="F67" s="53" t="s">
        <v>160</v>
      </c>
      <c r="G67" s="111">
        <v>1886</v>
      </c>
      <c r="H67" s="111">
        <f t="shared" si="6"/>
        <v>2074.6000000000004</v>
      </c>
      <c r="I67" s="112">
        <f t="shared" si="7"/>
        <v>1867.1400000000003</v>
      </c>
      <c r="J67" s="79"/>
      <c r="K67" s="82"/>
      <c r="L67" s="39"/>
      <c r="M67" s="39"/>
      <c r="N67" s="39"/>
      <c r="O67" s="39"/>
      <c r="P67" s="82"/>
      <c r="Q67" s="82"/>
      <c r="R67" s="82"/>
      <c r="S67" s="30"/>
      <c r="T67" s="75"/>
    </row>
    <row r="68" spans="1:21" s="42" customFormat="1" ht="23.25" customHeight="1">
      <c r="A68" s="171">
        <v>2035</v>
      </c>
      <c r="B68" s="101" t="s">
        <v>161</v>
      </c>
      <c r="C68" s="35" t="s">
        <v>162</v>
      </c>
      <c r="D68" s="77" t="s">
        <v>163</v>
      </c>
      <c r="E68" s="53" t="s">
        <v>164</v>
      </c>
      <c r="F68" s="53" t="s">
        <v>133</v>
      </c>
      <c r="G68" s="113">
        <v>2200</v>
      </c>
      <c r="H68" s="111">
        <f t="shared" si="6"/>
        <v>2420</v>
      </c>
      <c r="I68" s="112">
        <f t="shared" si="7"/>
        <v>2178</v>
      </c>
      <c r="J68" s="79"/>
      <c r="K68" s="82"/>
      <c r="L68" s="39"/>
      <c r="M68" s="39"/>
      <c r="N68" s="39"/>
      <c r="O68" s="39"/>
      <c r="P68" s="82"/>
      <c r="Q68" s="82"/>
      <c r="R68" s="82"/>
      <c r="S68" s="30"/>
      <c r="T68" s="75"/>
    </row>
    <row r="69" spans="1:21" s="42" customFormat="1" ht="23.25" customHeight="1">
      <c r="A69" s="171">
        <v>2036</v>
      </c>
      <c r="B69" s="101" t="s">
        <v>165</v>
      </c>
      <c r="C69" s="35" t="s">
        <v>166</v>
      </c>
      <c r="D69" s="77" t="s">
        <v>167</v>
      </c>
      <c r="E69" s="53" t="s">
        <v>168</v>
      </c>
      <c r="F69" s="53" t="s">
        <v>128</v>
      </c>
      <c r="G69" s="113">
        <v>2500</v>
      </c>
      <c r="H69" s="111">
        <f t="shared" si="6"/>
        <v>2750</v>
      </c>
      <c r="I69" s="112">
        <f t="shared" si="7"/>
        <v>2475</v>
      </c>
      <c r="J69" s="79"/>
      <c r="K69" s="82"/>
      <c r="L69" s="39"/>
      <c r="M69" s="39"/>
      <c r="N69" s="39"/>
      <c r="O69" s="39"/>
      <c r="P69" s="82"/>
      <c r="Q69" s="82"/>
      <c r="R69" s="82"/>
      <c r="S69" s="30"/>
      <c r="T69" s="39"/>
    </row>
    <row r="70" spans="1:21" s="42" customFormat="1" ht="23.25" customHeight="1">
      <c r="A70" s="171">
        <v>2037</v>
      </c>
      <c r="B70" s="174" t="s">
        <v>169</v>
      </c>
      <c r="C70" s="202" t="s">
        <v>170</v>
      </c>
      <c r="D70" s="77" t="s">
        <v>171</v>
      </c>
      <c r="E70" s="78" t="s">
        <v>172</v>
      </c>
      <c r="F70" s="53" t="s">
        <v>133</v>
      </c>
      <c r="G70" s="113">
        <v>2400</v>
      </c>
      <c r="H70" s="111">
        <f t="shared" si="6"/>
        <v>2640</v>
      </c>
      <c r="I70" s="112">
        <f t="shared" si="7"/>
        <v>2376</v>
      </c>
      <c r="J70" s="79"/>
      <c r="K70" s="82"/>
      <c r="L70" s="39"/>
      <c r="M70" s="39"/>
      <c r="N70" s="39"/>
      <c r="O70" s="39"/>
      <c r="P70" s="82"/>
      <c r="Q70" s="82"/>
      <c r="R70" s="82"/>
      <c r="S70" s="30"/>
      <c r="T70" s="39"/>
    </row>
    <row r="71" spans="1:21" s="42" customFormat="1" ht="31.5" customHeight="1">
      <c r="A71" s="171">
        <v>2038</v>
      </c>
      <c r="B71" s="176"/>
      <c r="C71" s="203"/>
      <c r="D71" s="77" t="s">
        <v>173</v>
      </c>
      <c r="E71" s="115" t="s">
        <v>174</v>
      </c>
      <c r="F71" s="53" t="s">
        <v>175</v>
      </c>
      <c r="G71" s="113">
        <v>4200</v>
      </c>
      <c r="H71" s="111">
        <f t="shared" si="6"/>
        <v>4620</v>
      </c>
      <c r="I71" s="112">
        <f t="shared" si="7"/>
        <v>4158</v>
      </c>
      <c r="J71" s="79"/>
      <c r="K71" s="82"/>
      <c r="L71" s="39"/>
      <c r="M71" s="39"/>
      <c r="N71" s="39"/>
      <c r="O71" s="39"/>
      <c r="P71" s="82"/>
      <c r="Q71" s="82"/>
      <c r="R71" s="82"/>
      <c r="S71" s="30"/>
      <c r="T71" s="75"/>
    </row>
    <row r="72" spans="1:21" s="42" customFormat="1" ht="31.5" customHeight="1">
      <c r="A72" s="171">
        <v>2039</v>
      </c>
      <c r="B72" s="101" t="s">
        <v>176</v>
      </c>
      <c r="C72" s="35" t="s">
        <v>177</v>
      </c>
      <c r="D72" s="73" t="s">
        <v>178</v>
      </c>
      <c r="E72" s="73" t="s">
        <v>179</v>
      </c>
      <c r="F72" s="73" t="s">
        <v>180</v>
      </c>
      <c r="G72" s="116" t="s">
        <v>181</v>
      </c>
      <c r="H72" s="111">
        <f t="shared" si="6"/>
        <v>3300.0000000000005</v>
      </c>
      <c r="I72" s="112">
        <f t="shared" si="7"/>
        <v>2970.0000000000005</v>
      </c>
      <c r="J72" s="79"/>
      <c r="K72" s="82"/>
      <c r="L72" s="39"/>
      <c r="M72" s="39"/>
      <c r="N72" s="39"/>
      <c r="O72" s="39"/>
      <c r="P72" s="82"/>
      <c r="Q72" s="82"/>
      <c r="R72" s="82"/>
      <c r="S72" s="30"/>
      <c r="T72" s="75"/>
    </row>
    <row r="73" spans="1:21" s="42" customFormat="1" ht="23.25" customHeight="1">
      <c r="A73" s="171">
        <v>2040</v>
      </c>
      <c r="B73" s="101" t="s">
        <v>182</v>
      </c>
      <c r="C73" s="35" t="s">
        <v>183</v>
      </c>
      <c r="D73" s="117" t="s">
        <v>184</v>
      </c>
      <c r="E73" s="49" t="s">
        <v>185</v>
      </c>
      <c r="F73" s="49" t="s">
        <v>186</v>
      </c>
      <c r="G73" s="118">
        <v>2600</v>
      </c>
      <c r="H73" s="111">
        <f t="shared" si="6"/>
        <v>2860.0000000000005</v>
      </c>
      <c r="I73" s="112">
        <f t="shared" si="7"/>
        <v>2574.0000000000005</v>
      </c>
      <c r="J73" s="79"/>
      <c r="K73" s="82"/>
      <c r="L73" s="39"/>
      <c r="M73" s="39"/>
      <c r="N73" s="39"/>
      <c r="O73" s="39"/>
      <c r="P73" s="82"/>
      <c r="Q73" s="82"/>
      <c r="R73" s="82"/>
      <c r="S73" s="30"/>
      <c r="T73" s="39"/>
    </row>
    <row r="74" spans="1:21" s="5" customFormat="1" ht="23.25" customHeight="1">
      <c r="A74" s="171">
        <v>2041</v>
      </c>
      <c r="B74" s="101" t="s">
        <v>187</v>
      </c>
      <c r="C74" s="35" t="s">
        <v>188</v>
      </c>
      <c r="D74" s="77" t="s">
        <v>189</v>
      </c>
      <c r="E74" s="53" t="s">
        <v>190</v>
      </c>
      <c r="F74" s="53" t="s">
        <v>133</v>
      </c>
      <c r="G74" s="113">
        <v>2400</v>
      </c>
      <c r="H74" s="111">
        <f t="shared" si="6"/>
        <v>2640</v>
      </c>
      <c r="I74" s="112">
        <f t="shared" si="7"/>
        <v>2376</v>
      </c>
      <c r="J74" s="79"/>
      <c r="K74" s="82"/>
      <c r="L74" s="3"/>
      <c r="M74" s="3"/>
      <c r="N74" s="3"/>
      <c r="O74" s="3"/>
      <c r="P74" s="82"/>
      <c r="Q74" s="82"/>
      <c r="R74" s="82"/>
      <c r="S74" s="30"/>
      <c r="T74" s="3"/>
    </row>
    <row r="75" spans="1:21" s="42" customFormat="1" ht="29.25" customHeight="1">
      <c r="A75" s="37"/>
      <c r="B75" s="96"/>
      <c r="C75" s="96"/>
      <c r="D75" s="109"/>
      <c r="E75" s="109"/>
      <c r="F75" s="109"/>
      <c r="G75" s="97"/>
      <c r="H75" s="98"/>
      <c r="I75" s="39"/>
      <c r="J75" s="79"/>
      <c r="K75" s="82"/>
      <c r="L75" s="39"/>
      <c r="M75" s="39"/>
      <c r="N75" s="39"/>
      <c r="O75" s="39"/>
      <c r="P75" s="82"/>
      <c r="Q75" s="82"/>
      <c r="R75" s="82"/>
      <c r="S75" s="30"/>
      <c r="T75" s="91"/>
      <c r="U75" s="75"/>
    </row>
    <row r="76" spans="1:21" s="42" customFormat="1" ht="23.25" customHeight="1">
      <c r="A76" s="37"/>
      <c r="B76" s="95" t="s">
        <v>191</v>
      </c>
      <c r="C76" s="96"/>
      <c r="D76" s="109"/>
      <c r="E76" s="109"/>
      <c r="F76" s="109"/>
      <c r="G76" s="97"/>
      <c r="H76" s="98"/>
      <c r="I76" s="39"/>
      <c r="J76" s="79"/>
      <c r="K76" s="82"/>
      <c r="L76" s="106"/>
      <c r="M76" s="82"/>
      <c r="N76" s="82"/>
      <c r="O76" s="107"/>
      <c r="P76" s="82"/>
      <c r="Q76" s="82"/>
      <c r="R76" s="82"/>
      <c r="S76" s="30"/>
      <c r="T76" s="39"/>
    </row>
    <row r="77" spans="1:21" s="42" customFormat="1" ht="28.15" customHeight="1">
      <c r="A77" s="37"/>
      <c r="B77" s="99" t="s">
        <v>3</v>
      </c>
      <c r="C77" s="99" t="s">
        <v>4</v>
      </c>
      <c r="D77" s="99" t="s">
        <v>5</v>
      </c>
      <c r="E77" s="99" t="s">
        <v>6</v>
      </c>
      <c r="F77" s="99" t="s">
        <v>7</v>
      </c>
      <c r="G77" s="100" t="s">
        <v>8</v>
      </c>
      <c r="H77" s="28" t="s">
        <v>9</v>
      </c>
      <c r="I77" s="29" t="s">
        <v>10</v>
      </c>
      <c r="J77" s="79"/>
      <c r="K77" s="82"/>
      <c r="L77" s="39"/>
      <c r="M77" s="39"/>
      <c r="N77" s="39"/>
      <c r="O77" s="39"/>
      <c r="P77" s="82"/>
      <c r="Q77" s="82"/>
      <c r="R77" s="82"/>
      <c r="S77" s="30"/>
      <c r="T77" s="39"/>
    </row>
    <row r="78" spans="1:21" s="42" customFormat="1" ht="23.25" customHeight="1">
      <c r="A78" s="171">
        <v>2042</v>
      </c>
      <c r="B78" s="46" t="s">
        <v>192</v>
      </c>
      <c r="C78" s="35" t="s">
        <v>193</v>
      </c>
      <c r="D78" s="119" t="s">
        <v>194</v>
      </c>
      <c r="E78" s="53" t="s">
        <v>195</v>
      </c>
      <c r="F78" s="53" t="s">
        <v>133</v>
      </c>
      <c r="G78" s="111">
        <v>2800</v>
      </c>
      <c r="H78" s="111">
        <f t="shared" ref="H78:H90" si="8">G78*1.1</f>
        <v>3080.0000000000005</v>
      </c>
      <c r="I78" s="112">
        <f t="shared" ref="I78:I90" si="9">H78*0.9</f>
        <v>2772.0000000000005</v>
      </c>
      <c r="J78" s="79"/>
      <c r="K78" s="82"/>
      <c r="L78" s="39"/>
      <c r="M78" s="39"/>
      <c r="N78" s="39"/>
      <c r="O78" s="39"/>
      <c r="P78" s="82"/>
      <c r="Q78" s="82"/>
      <c r="R78" s="82"/>
      <c r="S78" s="30"/>
      <c r="T78" s="39"/>
    </row>
    <row r="79" spans="1:21" s="42" customFormat="1" ht="23.25" customHeight="1">
      <c r="A79" s="171">
        <v>2043</v>
      </c>
      <c r="B79" s="188" t="s">
        <v>196</v>
      </c>
      <c r="C79" s="202" t="s">
        <v>197</v>
      </c>
      <c r="D79" s="73" t="s">
        <v>198</v>
      </c>
      <c r="E79" s="73" t="s">
        <v>199</v>
      </c>
      <c r="F79" s="73" t="s">
        <v>180</v>
      </c>
      <c r="G79" s="110" t="s">
        <v>200</v>
      </c>
      <c r="H79" s="111">
        <f t="shared" si="8"/>
        <v>4510</v>
      </c>
      <c r="I79" s="112">
        <f t="shared" si="9"/>
        <v>4059</v>
      </c>
      <c r="J79" s="79"/>
      <c r="K79" s="82"/>
      <c r="L79" s="39"/>
      <c r="M79" s="39"/>
      <c r="N79" s="39"/>
      <c r="O79" s="39"/>
      <c r="P79" s="82"/>
      <c r="Q79" s="82"/>
      <c r="R79" s="82"/>
      <c r="S79" s="30"/>
      <c r="T79" s="39"/>
    </row>
    <row r="80" spans="1:21" s="42" customFormat="1" ht="23.25" customHeight="1">
      <c r="A80" s="171">
        <v>2044</v>
      </c>
      <c r="B80" s="190"/>
      <c r="C80" s="203"/>
      <c r="D80" s="73" t="s">
        <v>201</v>
      </c>
      <c r="E80" s="73" t="s">
        <v>202</v>
      </c>
      <c r="F80" s="73" t="s">
        <v>203</v>
      </c>
      <c r="G80" s="110" t="s">
        <v>204</v>
      </c>
      <c r="H80" s="111">
        <f t="shared" si="8"/>
        <v>3740.0000000000005</v>
      </c>
      <c r="I80" s="112">
        <f t="shared" si="9"/>
        <v>3366.0000000000005</v>
      </c>
      <c r="J80" s="79"/>
      <c r="K80" s="82"/>
      <c r="L80" s="39"/>
      <c r="M80" s="39"/>
      <c r="N80" s="39"/>
      <c r="O80" s="39"/>
      <c r="P80" s="82"/>
      <c r="Q80" s="82"/>
      <c r="R80" s="82"/>
      <c r="S80" s="30"/>
      <c r="T80" s="39"/>
    </row>
    <row r="81" spans="1:20" s="42" customFormat="1" ht="23.25" customHeight="1">
      <c r="A81" s="171">
        <v>2045</v>
      </c>
      <c r="B81" s="46" t="s">
        <v>205</v>
      </c>
      <c r="C81" s="35" t="s">
        <v>206</v>
      </c>
      <c r="D81" s="77" t="s">
        <v>207</v>
      </c>
      <c r="E81" s="77" t="s">
        <v>208</v>
      </c>
      <c r="F81" s="53" t="s">
        <v>128</v>
      </c>
      <c r="G81" s="111">
        <v>2400</v>
      </c>
      <c r="H81" s="111">
        <f t="shared" si="8"/>
        <v>2640</v>
      </c>
      <c r="I81" s="112">
        <f t="shared" si="9"/>
        <v>2376</v>
      </c>
      <c r="J81" s="120"/>
      <c r="K81" s="32"/>
      <c r="L81" s="39"/>
      <c r="M81" s="39"/>
      <c r="N81" s="39"/>
      <c r="O81" s="39"/>
      <c r="P81" s="32"/>
      <c r="Q81" s="32"/>
      <c r="R81" s="32"/>
      <c r="S81" s="30"/>
      <c r="T81" s="39"/>
    </row>
    <row r="82" spans="1:20" s="42" customFormat="1" ht="23.25" customHeight="1">
      <c r="A82" s="171">
        <v>2046</v>
      </c>
      <c r="B82" s="46" t="s">
        <v>209</v>
      </c>
      <c r="C82" s="121" t="s">
        <v>210</v>
      </c>
      <c r="D82" s="77" t="s">
        <v>211</v>
      </c>
      <c r="E82" s="53" t="s">
        <v>212</v>
      </c>
      <c r="F82" s="53" t="s">
        <v>128</v>
      </c>
      <c r="G82" s="111">
        <v>2200</v>
      </c>
      <c r="H82" s="111">
        <f t="shared" si="8"/>
        <v>2420</v>
      </c>
      <c r="I82" s="112">
        <f t="shared" si="9"/>
        <v>2178</v>
      </c>
      <c r="J82" s="122"/>
      <c r="K82"/>
      <c r="L82"/>
      <c r="M82"/>
      <c r="N82"/>
      <c r="O82"/>
      <c r="P82"/>
      <c r="Q82"/>
      <c r="R82"/>
      <c r="S82"/>
      <c r="T82" s="39"/>
    </row>
    <row r="83" spans="1:20" s="42" customFormat="1" ht="23.25" customHeight="1">
      <c r="A83" s="171">
        <v>2047</v>
      </c>
      <c r="B83" s="188" t="s">
        <v>213</v>
      </c>
      <c r="C83" s="202" t="s">
        <v>214</v>
      </c>
      <c r="D83" s="77" t="s">
        <v>215</v>
      </c>
      <c r="E83" s="77" t="s">
        <v>149</v>
      </c>
      <c r="F83" s="78" t="s">
        <v>216</v>
      </c>
      <c r="G83" s="111">
        <v>2600</v>
      </c>
      <c r="H83" s="111">
        <f t="shared" si="8"/>
        <v>2860.0000000000005</v>
      </c>
      <c r="I83" s="112">
        <f t="shared" si="9"/>
        <v>2574.0000000000005</v>
      </c>
      <c r="J83" s="122"/>
      <c r="K83"/>
      <c r="L83"/>
      <c r="M83"/>
      <c r="N83"/>
      <c r="O83"/>
      <c r="P83"/>
      <c r="Q83"/>
      <c r="R83"/>
      <c r="S83"/>
      <c r="T83" s="39"/>
    </row>
    <row r="84" spans="1:20" s="42" customFormat="1" ht="23.25" customHeight="1">
      <c r="A84" s="171">
        <v>2048</v>
      </c>
      <c r="B84" s="190"/>
      <c r="C84" s="203"/>
      <c r="D84" s="77" t="s">
        <v>217</v>
      </c>
      <c r="E84" s="77" t="s">
        <v>218</v>
      </c>
      <c r="F84" s="77" t="s">
        <v>219</v>
      </c>
      <c r="G84" s="111">
        <v>2700</v>
      </c>
      <c r="H84" s="111">
        <f t="shared" si="8"/>
        <v>2970.0000000000005</v>
      </c>
      <c r="I84" s="112">
        <f t="shared" si="9"/>
        <v>2673.0000000000005</v>
      </c>
      <c r="J84" s="122"/>
      <c r="K84"/>
      <c r="L84"/>
      <c r="M84"/>
      <c r="N84"/>
      <c r="O84"/>
      <c r="P84"/>
      <c r="Q84"/>
      <c r="R84"/>
      <c r="S84"/>
      <c r="T84" s="39"/>
    </row>
    <row r="85" spans="1:20" s="42" customFormat="1" ht="23.25" customHeight="1">
      <c r="A85" s="171">
        <v>2049</v>
      </c>
      <c r="B85" s="188" t="s">
        <v>220</v>
      </c>
      <c r="C85" s="202" t="s">
        <v>221</v>
      </c>
      <c r="D85" s="77" t="s">
        <v>220</v>
      </c>
      <c r="E85" s="53" t="s">
        <v>222</v>
      </c>
      <c r="F85" s="77" t="s">
        <v>133</v>
      </c>
      <c r="G85" s="111">
        <v>2600</v>
      </c>
      <c r="H85" s="111">
        <f t="shared" si="8"/>
        <v>2860.0000000000005</v>
      </c>
      <c r="I85" s="112">
        <f t="shared" si="9"/>
        <v>2574.0000000000005</v>
      </c>
      <c r="J85" s="122"/>
      <c r="K85"/>
      <c r="L85"/>
      <c r="M85"/>
      <c r="N85"/>
      <c r="O85"/>
      <c r="P85"/>
      <c r="Q85"/>
      <c r="R85"/>
      <c r="S85"/>
      <c r="T85" s="39"/>
    </row>
    <row r="86" spans="1:20" s="42" customFormat="1" ht="23.25" customHeight="1">
      <c r="A86" s="171">
        <v>2050</v>
      </c>
      <c r="B86" s="190"/>
      <c r="C86" s="203"/>
      <c r="D86" s="77" t="s">
        <v>223</v>
      </c>
      <c r="E86" s="77" t="s">
        <v>224</v>
      </c>
      <c r="F86" s="53" t="s">
        <v>225</v>
      </c>
      <c r="G86" s="111">
        <v>2400</v>
      </c>
      <c r="H86" s="111">
        <f t="shared" si="8"/>
        <v>2640</v>
      </c>
      <c r="I86" s="112">
        <f t="shared" si="9"/>
        <v>2376</v>
      </c>
      <c r="J86" s="122"/>
      <c r="K86"/>
      <c r="L86"/>
      <c r="M86"/>
      <c r="N86"/>
      <c r="O86"/>
      <c r="P86"/>
      <c r="Q86"/>
      <c r="R86"/>
      <c r="S86"/>
      <c r="T86" s="39"/>
    </row>
    <row r="87" spans="1:20" s="42" customFormat="1" ht="23.25" customHeight="1">
      <c r="A87" s="171">
        <v>2051</v>
      </c>
      <c r="B87" s="46" t="s">
        <v>226</v>
      </c>
      <c r="C87" s="35" t="s">
        <v>227</v>
      </c>
      <c r="D87" s="73" t="s">
        <v>228</v>
      </c>
      <c r="E87" s="73" t="s">
        <v>229</v>
      </c>
      <c r="F87" s="73" t="s">
        <v>230</v>
      </c>
      <c r="G87" s="110" t="s">
        <v>231</v>
      </c>
      <c r="H87" s="111">
        <f t="shared" si="8"/>
        <v>2530</v>
      </c>
      <c r="I87" s="112">
        <f t="shared" si="9"/>
        <v>2277</v>
      </c>
      <c r="J87" s="122"/>
      <c r="K87"/>
      <c r="L87"/>
      <c r="M87"/>
      <c r="N87"/>
      <c r="O87"/>
      <c r="P87"/>
      <c r="Q87"/>
      <c r="R87"/>
      <c r="S87"/>
      <c r="T87" s="39"/>
    </row>
    <row r="88" spans="1:20" s="42" customFormat="1" ht="23.25" customHeight="1">
      <c r="A88" s="171">
        <v>2052</v>
      </c>
      <c r="B88" s="46" t="s">
        <v>232</v>
      </c>
      <c r="C88" s="35" t="s">
        <v>233</v>
      </c>
      <c r="D88" s="123" t="s">
        <v>234</v>
      </c>
      <c r="E88" s="53" t="s">
        <v>185</v>
      </c>
      <c r="F88" s="53" t="s">
        <v>186</v>
      </c>
      <c r="G88" s="111">
        <v>2600</v>
      </c>
      <c r="H88" s="111">
        <f t="shared" si="8"/>
        <v>2860.0000000000005</v>
      </c>
      <c r="I88" s="112">
        <f t="shared" si="9"/>
        <v>2574.0000000000005</v>
      </c>
      <c r="J88" s="59"/>
      <c r="T88" s="39"/>
    </row>
    <row r="89" spans="1:20" s="42" customFormat="1" ht="23.25" customHeight="1">
      <c r="A89" s="171">
        <v>2053</v>
      </c>
      <c r="B89" s="220" t="s">
        <v>235</v>
      </c>
      <c r="C89" s="221" t="s">
        <v>236</v>
      </c>
      <c r="D89" s="73" t="s">
        <v>237</v>
      </c>
      <c r="E89" s="73" t="s">
        <v>238</v>
      </c>
      <c r="F89" s="73" t="s">
        <v>230</v>
      </c>
      <c r="G89" s="110" t="s">
        <v>239</v>
      </c>
      <c r="H89" s="111">
        <f t="shared" si="8"/>
        <v>4620</v>
      </c>
      <c r="I89" s="112">
        <f t="shared" si="9"/>
        <v>4158</v>
      </c>
      <c r="J89" s="59"/>
      <c r="T89" s="39"/>
    </row>
    <row r="90" spans="1:20" s="42" customFormat="1" ht="23.25" customHeight="1">
      <c r="A90" s="171">
        <v>2054</v>
      </c>
      <c r="B90" s="220"/>
      <c r="C90" s="221"/>
      <c r="D90" s="49" t="s">
        <v>240</v>
      </c>
      <c r="E90" s="49" t="s">
        <v>241</v>
      </c>
      <c r="F90" s="49" t="s">
        <v>242</v>
      </c>
      <c r="G90" s="124">
        <v>3800</v>
      </c>
      <c r="H90" s="111">
        <f t="shared" si="8"/>
        <v>4180</v>
      </c>
      <c r="I90" s="112">
        <f t="shared" si="9"/>
        <v>3762</v>
      </c>
      <c r="J90" s="59"/>
      <c r="T90" s="39"/>
    </row>
    <row r="91" spans="1:20" s="42" customFormat="1" ht="23.25" customHeight="1">
      <c r="A91" s="37"/>
      <c r="B91" s="125"/>
      <c r="C91" s="96"/>
      <c r="D91" s="3"/>
      <c r="E91" s="3"/>
      <c r="F91" s="3"/>
      <c r="G91" s="4"/>
      <c r="H91" s="98"/>
      <c r="J91" s="55"/>
      <c r="K91" s="126"/>
      <c r="L91" s="126"/>
      <c r="M91" s="126"/>
      <c r="N91" s="39"/>
      <c r="O91" s="3"/>
      <c r="P91" s="82"/>
      <c r="Q91" s="82"/>
      <c r="R91" s="82"/>
      <c r="S91" s="82"/>
      <c r="T91" s="39"/>
    </row>
    <row r="92" spans="1:20" s="42" customFormat="1" ht="23.25" customHeight="1">
      <c r="A92" s="37"/>
      <c r="B92" s="96"/>
      <c r="C92" s="96"/>
      <c r="D92" s="109"/>
      <c r="E92" s="109"/>
      <c r="F92" s="109"/>
      <c r="G92" s="97"/>
      <c r="H92" s="98"/>
      <c r="J92" s="55"/>
      <c r="K92" s="126"/>
      <c r="L92" s="126"/>
      <c r="M92" s="126"/>
      <c r="N92" s="39"/>
      <c r="O92" s="3"/>
      <c r="P92" s="82"/>
      <c r="Q92" s="82"/>
      <c r="R92" s="82"/>
      <c r="S92" s="82"/>
      <c r="T92" s="39"/>
    </row>
    <row r="93" spans="1:20" s="42" customFormat="1" ht="23.25" customHeight="1">
      <c r="A93" s="37"/>
      <c r="B93" s="95" t="s">
        <v>243</v>
      </c>
      <c r="C93" s="96"/>
      <c r="D93" s="109"/>
      <c r="E93" s="109"/>
      <c r="F93" s="109"/>
      <c r="G93" s="97"/>
      <c r="H93" s="98"/>
      <c r="J93" s="55"/>
      <c r="K93" s="126"/>
      <c r="L93" s="126"/>
      <c r="M93" s="126"/>
      <c r="N93" s="39"/>
      <c r="O93" s="3"/>
      <c r="P93" s="82"/>
      <c r="Q93" s="82"/>
      <c r="R93" s="82"/>
      <c r="S93" s="82"/>
      <c r="T93" s="39"/>
    </row>
    <row r="94" spans="1:20" s="42" customFormat="1" ht="31.15" customHeight="1">
      <c r="A94" s="37"/>
      <c r="B94" s="99" t="s">
        <v>3</v>
      </c>
      <c r="C94" s="99" t="s">
        <v>4</v>
      </c>
      <c r="D94" s="99" t="s">
        <v>5</v>
      </c>
      <c r="E94" s="99" t="s">
        <v>6</v>
      </c>
      <c r="F94" s="99" t="s">
        <v>7</v>
      </c>
      <c r="G94" s="100" t="s">
        <v>8</v>
      </c>
      <c r="H94" s="28" t="s">
        <v>9</v>
      </c>
      <c r="I94" s="29" t="s">
        <v>10</v>
      </c>
      <c r="J94" s="55"/>
      <c r="K94" s="126"/>
      <c r="L94" s="126"/>
      <c r="M94" s="126"/>
      <c r="N94" s="39"/>
      <c r="O94" s="3"/>
      <c r="P94" s="82"/>
      <c r="Q94" s="82"/>
      <c r="R94" s="82"/>
      <c r="S94" s="82"/>
      <c r="T94" s="39"/>
    </row>
    <row r="95" spans="1:20" s="42" customFormat="1" ht="23.25" customHeight="1">
      <c r="A95" s="171">
        <v>2055</v>
      </c>
      <c r="B95" s="222" t="s">
        <v>244</v>
      </c>
      <c r="C95" s="208" t="s">
        <v>245</v>
      </c>
      <c r="D95" s="73" t="s">
        <v>246</v>
      </c>
      <c r="E95" s="73" t="s">
        <v>247</v>
      </c>
      <c r="F95" s="73" t="s">
        <v>248</v>
      </c>
      <c r="G95" s="110" t="s">
        <v>249</v>
      </c>
      <c r="H95" s="111">
        <f t="shared" ref="H95:H100" si="10">G95*1.1</f>
        <v>1980.0000000000002</v>
      </c>
      <c r="I95" s="112">
        <f t="shared" ref="I95:I100" si="11">H95*0.9</f>
        <v>1782.0000000000002</v>
      </c>
      <c r="J95" s="55"/>
      <c r="K95" s="126"/>
      <c r="L95" s="126"/>
      <c r="M95" s="126"/>
      <c r="N95" s="39"/>
      <c r="O95" s="3"/>
      <c r="P95" s="82"/>
      <c r="Q95" s="82"/>
      <c r="R95" s="82"/>
      <c r="S95" s="82"/>
      <c r="T95" s="39"/>
    </row>
    <row r="96" spans="1:20" s="42" customFormat="1" ht="23.25" customHeight="1">
      <c r="A96" s="171">
        <v>2056</v>
      </c>
      <c r="B96" s="223"/>
      <c r="C96" s="209"/>
      <c r="D96" s="127" t="s">
        <v>250</v>
      </c>
      <c r="E96" s="127" t="s">
        <v>251</v>
      </c>
      <c r="F96" s="127" t="s">
        <v>123</v>
      </c>
      <c r="G96" s="128">
        <v>2000</v>
      </c>
      <c r="H96" s="111">
        <f t="shared" si="10"/>
        <v>2200</v>
      </c>
      <c r="I96" s="112">
        <f t="shared" si="11"/>
        <v>1980</v>
      </c>
      <c r="J96" s="55"/>
      <c r="K96" s="126"/>
      <c r="L96" s="126"/>
      <c r="M96" s="126"/>
      <c r="N96" s="39"/>
      <c r="O96" s="3"/>
      <c r="P96" s="82"/>
      <c r="Q96" s="82"/>
      <c r="R96" s="82"/>
      <c r="S96" s="82"/>
      <c r="T96" s="39"/>
    </row>
    <row r="97" spans="1:20" s="42" customFormat="1" ht="23.25" customHeight="1">
      <c r="A97" s="171">
        <v>2057</v>
      </c>
      <c r="B97" s="129" t="s">
        <v>252</v>
      </c>
      <c r="C97" s="130" t="s">
        <v>253</v>
      </c>
      <c r="D97" s="49" t="s">
        <v>254</v>
      </c>
      <c r="E97" s="49" t="s">
        <v>255</v>
      </c>
      <c r="F97" s="53" t="s">
        <v>133</v>
      </c>
      <c r="G97" s="118">
        <v>4000</v>
      </c>
      <c r="H97" s="111">
        <f t="shared" si="10"/>
        <v>4400</v>
      </c>
      <c r="I97" s="112">
        <f t="shared" si="11"/>
        <v>3960</v>
      </c>
      <c r="J97" s="55"/>
      <c r="K97" s="126"/>
      <c r="L97" s="126"/>
      <c r="M97" s="126"/>
      <c r="N97" s="39"/>
      <c r="O97" s="3"/>
      <c r="P97" s="82"/>
      <c r="Q97" s="82"/>
      <c r="R97" s="82"/>
      <c r="S97" s="82"/>
      <c r="T97" s="39"/>
    </row>
    <row r="98" spans="1:20" s="42" customFormat="1" ht="23.25" customHeight="1">
      <c r="A98" s="171">
        <v>2058</v>
      </c>
      <c r="B98" s="129" t="s">
        <v>256</v>
      </c>
      <c r="C98" s="130" t="s">
        <v>257</v>
      </c>
      <c r="D98" s="77" t="s">
        <v>258</v>
      </c>
      <c r="E98" s="53" t="s">
        <v>259</v>
      </c>
      <c r="F98" s="53" t="s">
        <v>260</v>
      </c>
      <c r="G98" s="131">
        <v>2600</v>
      </c>
      <c r="H98" s="111">
        <f t="shared" si="10"/>
        <v>2860.0000000000005</v>
      </c>
      <c r="I98" s="112">
        <f t="shared" si="11"/>
        <v>2574.0000000000005</v>
      </c>
      <c r="J98" s="55"/>
      <c r="K98" s="126"/>
      <c r="L98" s="126"/>
      <c r="M98" s="126"/>
      <c r="N98" s="39"/>
      <c r="O98" s="3"/>
      <c r="P98" s="82"/>
      <c r="Q98" s="82"/>
      <c r="R98" s="82"/>
      <c r="S98" s="82"/>
      <c r="T98" s="39"/>
    </row>
    <row r="99" spans="1:20" s="42" customFormat="1" ht="23.25" customHeight="1">
      <c r="A99" s="171">
        <v>2059</v>
      </c>
      <c r="B99" s="129" t="s">
        <v>261</v>
      </c>
      <c r="C99" s="130" t="s">
        <v>262</v>
      </c>
      <c r="D99" s="49" t="s">
        <v>263</v>
      </c>
      <c r="E99" s="49" t="s">
        <v>264</v>
      </c>
      <c r="F99" s="53" t="s">
        <v>128</v>
      </c>
      <c r="G99" s="118">
        <v>1800</v>
      </c>
      <c r="H99" s="111">
        <f t="shared" si="10"/>
        <v>1980.0000000000002</v>
      </c>
      <c r="I99" s="112">
        <f t="shared" si="11"/>
        <v>1782.0000000000002</v>
      </c>
      <c r="J99" s="55"/>
      <c r="K99" s="126"/>
      <c r="L99" s="126"/>
      <c r="M99" s="126"/>
      <c r="N99" s="39"/>
      <c r="O99" s="3"/>
      <c r="P99" s="82"/>
      <c r="Q99" s="82"/>
      <c r="R99" s="82"/>
      <c r="S99" s="82"/>
      <c r="T99" s="39"/>
    </row>
    <row r="100" spans="1:20" s="42" customFormat="1" ht="23.25" customHeight="1">
      <c r="A100" s="171">
        <v>2060</v>
      </c>
      <c r="B100" s="132" t="s">
        <v>265</v>
      </c>
      <c r="C100" s="133" t="s">
        <v>266</v>
      </c>
      <c r="D100" s="134" t="s">
        <v>267</v>
      </c>
      <c r="E100" s="135" t="s">
        <v>268</v>
      </c>
      <c r="F100" s="134" t="s">
        <v>269</v>
      </c>
      <c r="G100" s="111">
        <v>3000</v>
      </c>
      <c r="H100" s="111">
        <f t="shared" si="10"/>
        <v>3300.0000000000005</v>
      </c>
      <c r="I100" s="112">
        <f t="shared" si="11"/>
        <v>2970.0000000000005</v>
      </c>
      <c r="J100" s="79"/>
      <c r="K100" s="136"/>
      <c r="L100" s="65"/>
      <c r="M100" s="65"/>
      <c r="N100" s="39"/>
      <c r="O100" s="3"/>
      <c r="P100" s="82"/>
      <c r="Q100" s="82"/>
      <c r="R100" s="82"/>
      <c r="S100" s="82"/>
      <c r="T100" s="39"/>
    </row>
    <row r="101" spans="1:20" s="42" customFormat="1" ht="23.25" customHeight="1">
      <c r="A101" s="37"/>
      <c r="B101" s="96"/>
      <c r="C101" s="96"/>
      <c r="D101" s="109"/>
      <c r="E101" s="109"/>
      <c r="F101" s="109"/>
      <c r="G101" s="97"/>
      <c r="H101" s="137"/>
      <c r="I101" s="5"/>
      <c r="J101" s="138"/>
      <c r="K101" s="39"/>
      <c r="L101" s="39"/>
      <c r="M101" s="39"/>
      <c r="N101" s="39"/>
      <c r="O101" s="3"/>
      <c r="P101" s="82"/>
      <c r="Q101" s="82"/>
      <c r="R101" s="82"/>
      <c r="S101" s="82"/>
      <c r="T101" s="39"/>
    </row>
    <row r="102" spans="1:20" s="42" customFormat="1" ht="23.25" customHeight="1">
      <c r="A102" s="37"/>
      <c r="B102" s="95" t="s">
        <v>270</v>
      </c>
      <c r="C102" s="96"/>
      <c r="D102" s="109"/>
      <c r="E102" s="109"/>
      <c r="F102" s="109"/>
      <c r="G102" s="97"/>
      <c r="H102" s="98"/>
      <c r="J102" s="138"/>
      <c r="K102" s="39"/>
      <c r="L102" s="39"/>
      <c r="M102" s="39"/>
      <c r="N102" s="39"/>
      <c r="O102" s="3"/>
      <c r="P102" s="82"/>
      <c r="Q102" s="82"/>
      <c r="R102" s="82"/>
      <c r="S102" s="82"/>
      <c r="T102" s="39"/>
    </row>
    <row r="103" spans="1:20" s="42" customFormat="1" ht="29.45" customHeight="1">
      <c r="A103" s="37"/>
      <c r="B103" s="99" t="s">
        <v>3</v>
      </c>
      <c r="C103" s="99" t="s">
        <v>4</v>
      </c>
      <c r="D103" s="99" t="s">
        <v>5</v>
      </c>
      <c r="E103" s="99" t="s">
        <v>6</v>
      </c>
      <c r="F103" s="99" t="s">
        <v>7</v>
      </c>
      <c r="G103" s="100" t="s">
        <v>8</v>
      </c>
      <c r="H103" s="28" t="s">
        <v>9</v>
      </c>
      <c r="I103" s="29" t="s">
        <v>10</v>
      </c>
      <c r="J103" s="138"/>
      <c r="K103" s="39"/>
      <c r="L103" s="39"/>
      <c r="M103" s="39"/>
      <c r="N103" s="39"/>
      <c r="O103" s="3"/>
      <c r="P103" s="82"/>
      <c r="Q103" s="82"/>
      <c r="R103" s="82"/>
      <c r="S103" s="82"/>
      <c r="T103" s="39"/>
    </row>
    <row r="104" spans="1:20" s="42" customFormat="1" ht="23.25" customHeight="1">
      <c r="A104" s="171">
        <v>2061</v>
      </c>
      <c r="B104" s="210" t="s">
        <v>271</v>
      </c>
      <c r="C104" s="211" t="s">
        <v>272</v>
      </c>
      <c r="D104" s="49" t="s">
        <v>273</v>
      </c>
      <c r="E104" s="139" t="s">
        <v>274</v>
      </c>
      <c r="F104" s="49" t="s">
        <v>219</v>
      </c>
      <c r="G104" s="140">
        <v>1400</v>
      </c>
      <c r="H104" s="54">
        <f t="shared" ref="H104:H109" si="12">G104*1.1</f>
        <v>1540.0000000000002</v>
      </c>
      <c r="I104" s="69">
        <f t="shared" ref="I104:I109" si="13">H104*0.9</f>
        <v>1386.0000000000002</v>
      </c>
      <c r="J104" s="138"/>
      <c r="K104" s="39"/>
      <c r="L104" s="39"/>
      <c r="M104" s="39"/>
      <c r="N104" s="39"/>
      <c r="O104" s="3"/>
      <c r="P104" s="82"/>
      <c r="Q104" s="82"/>
      <c r="R104" s="82"/>
      <c r="S104" s="82"/>
      <c r="T104" s="39"/>
    </row>
    <row r="105" spans="1:20" s="42" customFormat="1" ht="23.25" customHeight="1">
      <c r="A105" s="171">
        <v>2062</v>
      </c>
      <c r="B105" s="210"/>
      <c r="C105" s="211"/>
      <c r="D105" s="49" t="s">
        <v>275</v>
      </c>
      <c r="E105" s="141" t="s">
        <v>274</v>
      </c>
      <c r="F105" s="49" t="s">
        <v>219</v>
      </c>
      <c r="G105" s="140">
        <v>1600</v>
      </c>
      <c r="H105" s="54">
        <f t="shared" si="12"/>
        <v>1760.0000000000002</v>
      </c>
      <c r="I105" s="69">
        <f t="shared" si="13"/>
        <v>1584.0000000000002</v>
      </c>
      <c r="J105" s="138"/>
      <c r="K105" s="39"/>
      <c r="L105" s="39"/>
      <c r="M105" s="39"/>
      <c r="N105" s="39"/>
      <c r="O105" s="3"/>
      <c r="P105" s="82"/>
      <c r="Q105" s="82"/>
      <c r="R105" s="82"/>
      <c r="S105" s="82"/>
      <c r="T105" s="39"/>
    </row>
    <row r="106" spans="1:20" s="42" customFormat="1" ht="23.25" customHeight="1">
      <c r="A106" s="171">
        <v>2063</v>
      </c>
      <c r="B106" s="210"/>
      <c r="C106" s="211"/>
      <c r="D106" s="49" t="s">
        <v>276</v>
      </c>
      <c r="E106" s="141" t="s">
        <v>274</v>
      </c>
      <c r="F106" s="49" t="s">
        <v>219</v>
      </c>
      <c r="G106" s="140">
        <v>1600</v>
      </c>
      <c r="H106" s="54">
        <f t="shared" si="12"/>
        <v>1760.0000000000002</v>
      </c>
      <c r="I106" s="69">
        <f t="shared" si="13"/>
        <v>1584.0000000000002</v>
      </c>
      <c r="J106" s="138"/>
      <c r="K106" s="39"/>
      <c r="L106" s="39"/>
      <c r="M106" s="39"/>
      <c r="N106" s="39"/>
      <c r="O106" s="3"/>
      <c r="P106" s="82"/>
      <c r="Q106" s="82"/>
      <c r="R106" s="82"/>
      <c r="S106" s="82"/>
      <c r="T106" s="39"/>
    </row>
    <row r="107" spans="1:20" s="42" customFormat="1" ht="23.25" customHeight="1">
      <c r="A107" s="171">
        <v>2065</v>
      </c>
      <c r="B107" s="132" t="s">
        <v>277</v>
      </c>
      <c r="C107" s="133" t="s">
        <v>278</v>
      </c>
      <c r="D107" s="77" t="s">
        <v>279</v>
      </c>
      <c r="E107" s="53" t="s">
        <v>280</v>
      </c>
      <c r="F107" s="53" t="s">
        <v>281</v>
      </c>
      <c r="G107" s="62">
        <v>2200</v>
      </c>
      <c r="H107" s="54">
        <f t="shared" si="12"/>
        <v>2420</v>
      </c>
      <c r="I107" s="69">
        <f t="shared" si="13"/>
        <v>2178</v>
      </c>
      <c r="J107" s="138"/>
      <c r="K107" s="98"/>
      <c r="L107" s="39"/>
      <c r="M107" s="39"/>
      <c r="N107" s="39"/>
      <c r="O107" s="3"/>
      <c r="P107" s="82"/>
      <c r="Q107" s="82"/>
      <c r="R107" s="82"/>
      <c r="S107" s="82"/>
      <c r="T107" s="39"/>
    </row>
    <row r="108" spans="1:20" s="42" customFormat="1" ht="23.25" customHeight="1">
      <c r="A108" s="171">
        <v>2066</v>
      </c>
      <c r="B108" s="214" t="s">
        <v>282</v>
      </c>
      <c r="C108" s="216" t="s">
        <v>283</v>
      </c>
      <c r="D108" s="123" t="s">
        <v>284</v>
      </c>
      <c r="E108" s="53" t="s">
        <v>285</v>
      </c>
      <c r="F108" s="77" t="s">
        <v>286</v>
      </c>
      <c r="G108" s="62">
        <v>3400</v>
      </c>
      <c r="H108" s="54">
        <f t="shared" si="12"/>
        <v>3740.0000000000005</v>
      </c>
      <c r="I108" s="69">
        <f t="shared" si="13"/>
        <v>3366.0000000000005</v>
      </c>
      <c r="J108" s="79"/>
      <c r="K108" s="82"/>
      <c r="L108" s="82"/>
      <c r="M108" s="82"/>
      <c r="N108" s="3"/>
      <c r="O108" s="3"/>
      <c r="P108" s="82"/>
      <c r="Q108" s="82"/>
      <c r="R108" s="82"/>
      <c r="S108" s="82"/>
      <c r="T108" s="39"/>
    </row>
    <row r="109" spans="1:20" s="42" customFormat="1" ht="23.25" customHeight="1">
      <c r="A109" s="171">
        <v>2067</v>
      </c>
      <c r="B109" s="215"/>
      <c r="C109" s="217"/>
      <c r="D109" s="77" t="s">
        <v>287</v>
      </c>
      <c r="E109" s="53" t="s">
        <v>288</v>
      </c>
      <c r="F109" s="53" t="s">
        <v>216</v>
      </c>
      <c r="G109" s="62">
        <v>2500</v>
      </c>
      <c r="H109" s="54">
        <f t="shared" si="12"/>
        <v>2750</v>
      </c>
      <c r="I109" s="69">
        <f t="shared" si="13"/>
        <v>2475</v>
      </c>
      <c r="J109" s="59"/>
      <c r="N109" s="39"/>
      <c r="O109" s="3"/>
      <c r="P109" s="82"/>
      <c r="Q109" s="82"/>
      <c r="R109" s="82"/>
      <c r="S109" s="82"/>
      <c r="T109" s="39"/>
    </row>
    <row r="110" spans="1:20" s="42" customFormat="1" ht="23.25" customHeight="1">
      <c r="A110" s="37"/>
      <c r="B110" s="125"/>
      <c r="C110" s="96"/>
      <c r="D110" s="106"/>
      <c r="E110" s="82"/>
      <c r="F110" s="82"/>
      <c r="G110" s="142"/>
      <c r="H110" s="92"/>
      <c r="I110" s="93"/>
      <c r="J110" s="59"/>
      <c r="N110" s="39"/>
      <c r="O110" s="3"/>
      <c r="P110" s="82"/>
      <c r="Q110" s="82"/>
      <c r="R110" s="82"/>
      <c r="S110" s="82"/>
      <c r="T110" s="39"/>
    </row>
    <row r="111" spans="1:20" s="42" customFormat="1" ht="23.25" customHeight="1">
      <c r="A111" s="37"/>
      <c r="B111" s="125"/>
      <c r="C111" s="96"/>
      <c r="D111" s="106"/>
      <c r="E111" s="82"/>
      <c r="F111" s="82"/>
      <c r="G111" s="142"/>
      <c r="H111" s="92"/>
      <c r="I111" s="93"/>
      <c r="J111" s="59"/>
      <c r="N111" s="39"/>
      <c r="O111" s="3"/>
      <c r="P111" s="82"/>
      <c r="Q111" s="82"/>
      <c r="R111" s="82"/>
      <c r="S111" s="82"/>
      <c r="T111" s="39"/>
    </row>
    <row r="112" spans="1:20" s="42" customFormat="1" ht="23.25" customHeight="1">
      <c r="A112" s="37"/>
      <c r="B112" s="125"/>
      <c r="C112" s="96"/>
      <c r="D112" s="106"/>
      <c r="E112" s="82"/>
      <c r="F112" s="82"/>
      <c r="G112" s="142"/>
      <c r="H112" s="92"/>
      <c r="I112" s="93"/>
      <c r="J112" s="59"/>
      <c r="N112" s="39"/>
      <c r="O112" s="3"/>
      <c r="P112" s="82"/>
      <c r="Q112" s="82"/>
      <c r="R112" s="82"/>
      <c r="S112" s="82"/>
      <c r="T112" s="39"/>
    </row>
    <row r="113" spans="1:20" s="42" customFormat="1" ht="23.25" customHeight="1">
      <c r="A113" s="37"/>
      <c r="B113" s="125"/>
      <c r="C113" s="96"/>
      <c r="D113" s="106"/>
      <c r="E113" s="82"/>
      <c r="F113" s="82"/>
      <c r="G113" s="142"/>
      <c r="H113" s="92"/>
      <c r="I113" s="93"/>
      <c r="J113" s="59"/>
      <c r="N113" s="39"/>
      <c r="O113" s="3"/>
      <c r="P113" s="82"/>
      <c r="Q113" s="82"/>
      <c r="R113" s="82"/>
      <c r="S113" s="82"/>
      <c r="T113" s="39"/>
    </row>
    <row r="114" spans="1:20" s="42" customFormat="1" ht="23.25" customHeight="1">
      <c r="A114" s="37"/>
      <c r="B114" s="125"/>
      <c r="C114" s="96"/>
      <c r="D114" s="106"/>
      <c r="E114" s="82"/>
      <c r="F114" s="82"/>
      <c r="G114" s="142"/>
      <c r="H114" s="92"/>
      <c r="I114" s="93"/>
      <c r="J114" s="59"/>
      <c r="N114" s="39"/>
      <c r="O114" s="3"/>
      <c r="P114" s="82"/>
      <c r="Q114" s="82"/>
      <c r="R114" s="82"/>
      <c r="S114" s="82"/>
      <c r="T114" s="39"/>
    </row>
    <row r="115" spans="1:20" s="42" customFormat="1" ht="23.25" customHeight="1">
      <c r="A115" s="37"/>
      <c r="B115" s="125"/>
      <c r="C115" s="96"/>
      <c r="D115" s="106"/>
      <c r="E115" s="82"/>
      <c r="F115" s="82"/>
      <c r="G115" s="142"/>
      <c r="H115" s="92"/>
      <c r="I115" s="93"/>
      <c r="J115" s="59"/>
      <c r="N115" s="39"/>
      <c r="O115" s="3"/>
      <c r="P115" s="82"/>
      <c r="Q115" s="82"/>
      <c r="R115" s="82"/>
      <c r="S115" s="82"/>
      <c r="T115" s="39"/>
    </row>
    <row r="116" spans="1:20" s="42" customFormat="1" ht="23.25" customHeight="1">
      <c r="A116" s="37"/>
      <c r="B116" s="125"/>
      <c r="C116" s="96"/>
      <c r="D116" s="106"/>
      <c r="E116" s="82"/>
      <c r="F116" s="82"/>
      <c r="G116" s="142"/>
      <c r="H116" s="92"/>
      <c r="I116" s="93"/>
      <c r="J116" s="59"/>
      <c r="N116" s="39"/>
      <c r="O116" s="3"/>
      <c r="P116" s="82"/>
      <c r="Q116" s="82"/>
      <c r="R116" s="82"/>
      <c r="S116" s="82"/>
      <c r="T116" s="39"/>
    </row>
    <row r="117" spans="1:20" s="42" customFormat="1" ht="23.25" customHeight="1">
      <c r="A117" s="37"/>
      <c r="B117" s="125"/>
      <c r="C117" s="96"/>
      <c r="D117" s="106"/>
      <c r="E117" s="82"/>
      <c r="F117" s="82"/>
      <c r="G117" s="142"/>
      <c r="H117" s="92"/>
      <c r="I117" s="93"/>
      <c r="J117" s="59"/>
      <c r="N117" s="39"/>
      <c r="O117" s="3"/>
      <c r="P117" s="82"/>
      <c r="Q117" s="82"/>
      <c r="R117" s="82"/>
      <c r="S117" s="82"/>
      <c r="T117" s="39"/>
    </row>
    <row r="118" spans="1:20" s="42" customFormat="1" ht="23.25" customHeight="1">
      <c r="A118" s="37"/>
      <c r="B118" s="125"/>
      <c r="C118" s="96"/>
      <c r="D118" s="106"/>
      <c r="E118" s="82"/>
      <c r="F118" s="82"/>
      <c r="G118" s="142"/>
      <c r="H118" s="92"/>
      <c r="I118" s="93"/>
      <c r="J118" s="59"/>
      <c r="N118" s="39"/>
      <c r="O118" s="3"/>
      <c r="P118" s="82"/>
      <c r="Q118" s="82"/>
      <c r="R118" s="82"/>
      <c r="S118" s="82"/>
      <c r="T118" s="39"/>
    </row>
    <row r="119" spans="1:20" s="42" customFormat="1" ht="23.25" customHeight="1">
      <c r="A119" s="37"/>
      <c r="B119" s="125"/>
      <c r="C119" s="96"/>
      <c r="D119" s="106"/>
      <c r="E119" s="82"/>
      <c r="F119" s="82"/>
      <c r="G119" s="142"/>
      <c r="H119" s="92"/>
      <c r="I119" s="93"/>
      <c r="J119" s="59"/>
      <c r="N119" s="39"/>
      <c r="O119" s="3"/>
      <c r="P119" s="82"/>
      <c r="Q119" s="82"/>
      <c r="R119" s="82"/>
      <c r="S119" s="82"/>
      <c r="T119" s="39"/>
    </row>
    <row r="120" spans="1:20" s="42" customFormat="1" ht="23.25" customHeight="1">
      <c r="A120" s="37"/>
      <c r="B120" s="125"/>
      <c r="C120" s="96"/>
      <c r="D120" s="106"/>
      <c r="E120" s="82"/>
      <c r="F120" s="82"/>
      <c r="G120" s="142"/>
      <c r="H120" s="92"/>
      <c r="I120" s="93"/>
      <c r="J120" s="59"/>
      <c r="N120" s="39"/>
      <c r="O120" s="3"/>
      <c r="P120" s="82"/>
      <c r="Q120" s="82"/>
      <c r="R120" s="82"/>
      <c r="S120" s="82"/>
      <c r="T120" s="39"/>
    </row>
    <row r="121" spans="1:20" s="42" customFormat="1" ht="23.25" customHeight="1">
      <c r="A121" s="37"/>
      <c r="B121" s="108"/>
      <c r="C121" s="96"/>
      <c r="D121" s="65"/>
      <c r="E121" s="143"/>
      <c r="F121" s="65"/>
      <c r="G121" s="92"/>
      <c r="H121" s="98"/>
      <c r="J121" s="38"/>
      <c r="K121" s="39"/>
      <c r="L121" s="39"/>
      <c r="M121" s="39"/>
      <c r="N121" s="33"/>
      <c r="O121" s="3"/>
      <c r="P121" s="144"/>
      <c r="Q121" s="144"/>
      <c r="R121" s="144"/>
      <c r="S121" s="144"/>
      <c r="T121" s="39"/>
    </row>
    <row r="122" spans="1:20" s="5" customFormat="1" ht="23.25" customHeight="1">
      <c r="A122" s="1"/>
      <c r="B122" s="95" t="s">
        <v>289</v>
      </c>
      <c r="C122" s="96"/>
      <c r="D122" s="109"/>
      <c r="E122" s="109"/>
      <c r="F122" s="109"/>
      <c r="G122" s="97"/>
      <c r="H122" s="98"/>
      <c r="I122" s="42"/>
      <c r="J122" s="38"/>
      <c r="K122" s="39"/>
      <c r="L122" s="39"/>
      <c r="M122" s="39"/>
      <c r="N122" s="39"/>
      <c r="O122" s="3"/>
      <c r="P122" s="82"/>
      <c r="Q122" s="82"/>
      <c r="R122" s="82"/>
      <c r="S122" s="82"/>
      <c r="T122" s="3"/>
    </row>
    <row r="123" spans="1:20" s="42" customFormat="1" ht="28.15" customHeight="1">
      <c r="A123" s="37"/>
      <c r="B123" s="99" t="s">
        <v>3</v>
      </c>
      <c r="C123" s="99" t="s">
        <v>4</v>
      </c>
      <c r="D123" s="99" t="s">
        <v>5</v>
      </c>
      <c r="E123" s="99" t="s">
        <v>6</v>
      </c>
      <c r="F123" s="99" t="s">
        <v>7</v>
      </c>
      <c r="G123" s="100" t="s">
        <v>8</v>
      </c>
      <c r="H123" s="28" t="s">
        <v>9</v>
      </c>
      <c r="I123" s="29" t="s">
        <v>10</v>
      </c>
      <c r="J123" s="38"/>
      <c r="K123" s="39"/>
      <c r="L123" s="39"/>
      <c r="M123" s="39"/>
      <c r="N123" s="39"/>
      <c r="O123" s="3"/>
      <c r="P123" s="39"/>
      <c r="Q123" s="39"/>
      <c r="R123" s="39"/>
      <c r="S123" s="39"/>
      <c r="T123" s="39"/>
    </row>
    <row r="124" spans="1:20" s="34" customFormat="1" ht="30" customHeight="1">
      <c r="A124" s="172">
        <v>2068</v>
      </c>
      <c r="B124" s="214" t="s">
        <v>290</v>
      </c>
      <c r="C124" s="216" t="s">
        <v>291</v>
      </c>
      <c r="D124" s="49" t="s">
        <v>273</v>
      </c>
      <c r="E124" s="139" t="s">
        <v>274</v>
      </c>
      <c r="F124" s="49" t="s">
        <v>219</v>
      </c>
      <c r="G124" s="140">
        <v>1400</v>
      </c>
      <c r="H124" s="54">
        <f t="shared" ref="H124:H132" si="14">G124*1.1</f>
        <v>1540.0000000000002</v>
      </c>
      <c r="I124" s="69">
        <f t="shared" ref="I124:I132" si="15">H124*0.9</f>
        <v>1386.0000000000002</v>
      </c>
      <c r="J124" s="2"/>
      <c r="K124" s="3"/>
      <c r="L124" s="3"/>
      <c r="M124" s="3"/>
      <c r="N124" s="39"/>
      <c r="O124" s="3"/>
      <c r="P124" s="39"/>
      <c r="Q124" s="39"/>
      <c r="R124" s="39"/>
      <c r="S124" s="39"/>
      <c r="T124" s="33"/>
    </row>
    <row r="125" spans="1:20" s="34" customFormat="1" ht="30" customHeight="1">
      <c r="A125" s="172">
        <v>2069</v>
      </c>
      <c r="B125" s="218"/>
      <c r="C125" s="219"/>
      <c r="D125" s="49" t="s">
        <v>275</v>
      </c>
      <c r="E125" s="141" t="s">
        <v>274</v>
      </c>
      <c r="F125" s="49" t="s">
        <v>219</v>
      </c>
      <c r="G125" s="140">
        <v>1600</v>
      </c>
      <c r="H125" s="54">
        <f t="shared" si="14"/>
        <v>1760.0000000000002</v>
      </c>
      <c r="I125" s="69">
        <f t="shared" si="15"/>
        <v>1584.0000000000002</v>
      </c>
      <c r="J125" s="2"/>
      <c r="K125" s="3"/>
      <c r="L125" s="3"/>
      <c r="M125" s="3"/>
      <c r="N125" s="39"/>
      <c r="O125" s="3"/>
      <c r="P125" s="39"/>
      <c r="Q125" s="39"/>
      <c r="R125" s="39"/>
      <c r="S125" s="39"/>
      <c r="T125" s="33"/>
    </row>
    <row r="126" spans="1:20" s="34" customFormat="1" ht="30" customHeight="1">
      <c r="A126" s="172">
        <v>2070</v>
      </c>
      <c r="B126" s="215"/>
      <c r="C126" s="217"/>
      <c r="D126" s="49" t="s">
        <v>276</v>
      </c>
      <c r="E126" s="141" t="s">
        <v>274</v>
      </c>
      <c r="F126" s="49" t="s">
        <v>219</v>
      </c>
      <c r="G126" s="140">
        <v>1600</v>
      </c>
      <c r="H126" s="54">
        <f t="shared" si="14"/>
        <v>1760.0000000000002</v>
      </c>
      <c r="I126" s="69">
        <f t="shared" si="15"/>
        <v>1584.0000000000002</v>
      </c>
      <c r="J126" s="2"/>
      <c r="K126" s="3"/>
      <c r="L126" s="3"/>
      <c r="M126" s="3"/>
      <c r="N126" s="39"/>
      <c r="O126" s="3"/>
      <c r="P126" s="39"/>
      <c r="Q126" s="39"/>
      <c r="R126" s="39"/>
      <c r="S126" s="39"/>
      <c r="T126" s="33"/>
    </row>
    <row r="127" spans="1:20" s="42" customFormat="1" ht="23.25" customHeight="1">
      <c r="A127" s="172">
        <v>2071</v>
      </c>
      <c r="B127" s="132" t="s">
        <v>277</v>
      </c>
      <c r="C127" s="133" t="s">
        <v>278</v>
      </c>
      <c r="D127" s="77" t="s">
        <v>279</v>
      </c>
      <c r="E127" s="53" t="s">
        <v>280</v>
      </c>
      <c r="F127" s="53" t="s">
        <v>281</v>
      </c>
      <c r="G127" s="62">
        <v>2200</v>
      </c>
      <c r="H127" s="54">
        <f t="shared" si="14"/>
        <v>2420</v>
      </c>
      <c r="I127" s="69">
        <f t="shared" si="15"/>
        <v>2178</v>
      </c>
      <c r="J127" s="2"/>
      <c r="K127" s="39"/>
      <c r="L127" s="39"/>
      <c r="M127" s="39"/>
      <c r="N127" s="40"/>
      <c r="O127" s="39"/>
      <c r="P127" s="39"/>
      <c r="Q127" s="39"/>
      <c r="R127" s="39"/>
      <c r="S127" s="39"/>
      <c r="T127" s="39"/>
    </row>
    <row r="128" spans="1:20" s="42" customFormat="1" ht="23.25" customHeight="1">
      <c r="A128" s="172">
        <v>2072</v>
      </c>
      <c r="B128" s="132" t="s">
        <v>292</v>
      </c>
      <c r="C128" s="133" t="s">
        <v>293</v>
      </c>
      <c r="D128" s="49" t="s">
        <v>294</v>
      </c>
      <c r="E128" s="58" t="s">
        <v>295</v>
      </c>
      <c r="F128" s="49" t="s">
        <v>296</v>
      </c>
      <c r="G128" s="50">
        <v>4188</v>
      </c>
      <c r="H128" s="54">
        <f t="shared" si="14"/>
        <v>4606.8</v>
      </c>
      <c r="I128" s="69">
        <f t="shared" si="15"/>
        <v>4146.12</v>
      </c>
      <c r="J128" s="2"/>
      <c r="K128" s="39"/>
      <c r="L128" s="39"/>
      <c r="M128" s="39"/>
      <c r="N128" s="40"/>
      <c r="O128" s="39"/>
      <c r="P128" s="39"/>
      <c r="Q128" s="39"/>
      <c r="R128" s="39"/>
      <c r="S128" s="39"/>
      <c r="T128" s="39"/>
    </row>
    <row r="129" spans="1:20" s="42" customFormat="1" ht="23.25" customHeight="1">
      <c r="A129" s="172">
        <v>2073</v>
      </c>
      <c r="B129" s="214" t="s">
        <v>297</v>
      </c>
      <c r="C129" s="216" t="s">
        <v>298</v>
      </c>
      <c r="D129" s="106" t="s">
        <v>299</v>
      </c>
      <c r="E129" s="145" t="s">
        <v>300</v>
      </c>
      <c r="F129" s="53" t="s">
        <v>301</v>
      </c>
      <c r="G129" s="62">
        <v>3600</v>
      </c>
      <c r="H129" s="54">
        <f t="shared" si="14"/>
        <v>3960.0000000000005</v>
      </c>
      <c r="I129" s="69">
        <f t="shared" si="15"/>
        <v>3564.0000000000005</v>
      </c>
      <c r="J129" s="2"/>
      <c r="K129" s="39"/>
      <c r="L129" s="39"/>
      <c r="M129" s="39"/>
      <c r="N129" s="40"/>
      <c r="O129" s="39"/>
      <c r="P129" s="39"/>
      <c r="Q129" s="39"/>
      <c r="R129" s="39"/>
      <c r="S129" s="39"/>
      <c r="T129" s="39"/>
    </row>
    <row r="130" spans="1:20" s="42" customFormat="1" ht="23.25" customHeight="1">
      <c r="A130" s="172">
        <v>2074</v>
      </c>
      <c r="B130" s="218"/>
      <c r="C130" s="219"/>
      <c r="D130" s="77" t="s">
        <v>302</v>
      </c>
      <c r="E130" s="146" t="s">
        <v>303</v>
      </c>
      <c r="F130" s="53" t="s">
        <v>160</v>
      </c>
      <c r="G130" s="62">
        <v>3900</v>
      </c>
      <c r="H130" s="54">
        <f t="shared" si="14"/>
        <v>4290</v>
      </c>
      <c r="I130" s="69">
        <f t="shared" si="15"/>
        <v>3861</v>
      </c>
      <c r="J130" s="2"/>
      <c r="K130" s="39"/>
      <c r="L130" s="39"/>
      <c r="M130" s="39"/>
      <c r="N130" s="40"/>
      <c r="O130" s="39"/>
      <c r="P130" s="39"/>
      <c r="Q130" s="39"/>
      <c r="R130" s="39"/>
      <c r="S130" s="39"/>
      <c r="T130" s="39"/>
    </row>
    <row r="131" spans="1:20" s="42" customFormat="1" ht="23.25" customHeight="1">
      <c r="A131" s="172">
        <v>2075</v>
      </c>
      <c r="B131" s="215"/>
      <c r="C131" s="217"/>
      <c r="D131" s="77" t="s">
        <v>304</v>
      </c>
      <c r="E131" s="146" t="s">
        <v>303</v>
      </c>
      <c r="F131" s="53" t="s">
        <v>160</v>
      </c>
      <c r="G131" s="62">
        <v>4200</v>
      </c>
      <c r="H131" s="54">
        <f t="shared" si="14"/>
        <v>4620</v>
      </c>
      <c r="I131" s="69">
        <f t="shared" si="15"/>
        <v>4158</v>
      </c>
      <c r="J131" s="2"/>
      <c r="K131" s="39"/>
      <c r="L131" s="39"/>
      <c r="M131" s="39"/>
      <c r="N131" s="40"/>
      <c r="O131" s="39"/>
      <c r="P131" s="39"/>
      <c r="Q131" s="39"/>
      <c r="R131" s="39"/>
      <c r="S131" s="39"/>
      <c r="T131" s="39"/>
    </row>
    <row r="132" spans="1:20" s="42" customFormat="1" ht="23.25" customHeight="1">
      <c r="A132" s="172">
        <v>2076</v>
      </c>
      <c r="B132" s="147" t="s">
        <v>305</v>
      </c>
      <c r="C132" s="148" t="s">
        <v>306</v>
      </c>
      <c r="D132" s="77" t="s">
        <v>307</v>
      </c>
      <c r="E132" s="77" t="s">
        <v>308</v>
      </c>
      <c r="F132" s="53" t="s">
        <v>160</v>
      </c>
      <c r="G132" s="62">
        <v>880</v>
      </c>
      <c r="H132" s="54">
        <f t="shared" si="14"/>
        <v>968.00000000000011</v>
      </c>
      <c r="I132" s="69">
        <f t="shared" si="15"/>
        <v>871.20000000000016</v>
      </c>
      <c r="J132" s="2"/>
      <c r="K132" s="39"/>
      <c r="L132" s="39"/>
      <c r="M132" s="39"/>
      <c r="N132" s="40"/>
      <c r="O132" s="39"/>
      <c r="P132" s="39"/>
      <c r="Q132" s="39"/>
      <c r="R132" s="39"/>
      <c r="S132" s="39"/>
      <c r="T132" s="39"/>
    </row>
    <row r="133" spans="1:20" s="42" customFormat="1" ht="23.25" customHeight="1">
      <c r="A133" s="37"/>
      <c r="B133" s="39"/>
      <c r="C133" s="108"/>
      <c r="D133" s="106"/>
      <c r="E133" s="106"/>
      <c r="F133" s="82"/>
      <c r="G133" s="107"/>
      <c r="H133" s="98"/>
      <c r="J133" s="2"/>
      <c r="K133" s="39"/>
      <c r="L133" s="39"/>
      <c r="M133" s="39"/>
      <c r="N133" s="40"/>
      <c r="O133" s="39"/>
      <c r="P133" s="39"/>
      <c r="Q133" s="39"/>
      <c r="R133" s="39"/>
      <c r="S133" s="39"/>
      <c r="T133" s="39"/>
    </row>
    <row r="134" spans="1:20" s="42" customFormat="1" ht="23.25" customHeight="1">
      <c r="A134" s="37"/>
      <c r="B134" s="39"/>
      <c r="C134" s="108"/>
      <c r="D134" s="106"/>
      <c r="E134" s="106"/>
      <c r="F134" s="82"/>
      <c r="G134" s="107"/>
      <c r="H134" s="98"/>
      <c r="J134" s="2"/>
      <c r="K134" s="39"/>
      <c r="L134" s="39"/>
      <c r="M134" s="39"/>
      <c r="N134" s="40"/>
      <c r="O134" s="39"/>
      <c r="P134" s="39"/>
      <c r="Q134" s="39"/>
      <c r="R134" s="39"/>
      <c r="S134" s="39"/>
      <c r="T134" s="39"/>
    </row>
    <row r="135" spans="1:20" s="42" customFormat="1" ht="23.25" customHeight="1">
      <c r="A135" s="37"/>
      <c r="B135" s="39"/>
      <c r="C135" s="108"/>
      <c r="D135" s="106"/>
      <c r="E135" s="106"/>
      <c r="F135" s="82"/>
      <c r="G135" s="107"/>
      <c r="H135" s="98"/>
      <c r="J135" s="2"/>
      <c r="K135" s="39"/>
      <c r="L135" s="39"/>
      <c r="M135" s="39"/>
      <c r="N135" s="40"/>
      <c r="O135" s="39"/>
      <c r="P135" s="39"/>
      <c r="Q135" s="39"/>
      <c r="R135" s="39"/>
      <c r="S135" s="39"/>
      <c r="T135" s="39"/>
    </row>
    <row r="136" spans="1:20" s="42" customFormat="1" ht="23.25" customHeight="1">
      <c r="A136" s="37"/>
      <c r="B136" s="39"/>
      <c r="C136" s="108"/>
      <c r="D136" s="106"/>
      <c r="E136" s="106"/>
      <c r="F136" s="82"/>
      <c r="G136" s="107"/>
      <c r="H136" s="98"/>
      <c r="J136" s="2"/>
      <c r="K136" s="39"/>
      <c r="L136" s="39"/>
      <c r="M136" s="39"/>
      <c r="N136" s="40"/>
      <c r="O136" s="39"/>
      <c r="P136" s="39"/>
      <c r="Q136" s="39"/>
      <c r="R136" s="39"/>
      <c r="S136" s="39"/>
      <c r="T136" s="39"/>
    </row>
    <row r="137" spans="1:20" s="42" customFormat="1" ht="23.25" customHeight="1">
      <c r="A137" s="37"/>
      <c r="B137" s="39"/>
      <c r="C137" s="108"/>
      <c r="D137" s="106"/>
      <c r="E137" s="106"/>
      <c r="F137" s="82"/>
      <c r="G137" s="107"/>
      <c r="H137" s="98"/>
      <c r="J137" s="2"/>
      <c r="K137" s="39"/>
      <c r="L137" s="39"/>
      <c r="M137" s="39"/>
      <c r="N137" s="40"/>
      <c r="O137" s="39"/>
      <c r="P137" s="39"/>
      <c r="Q137" s="39"/>
      <c r="R137" s="39"/>
      <c r="S137" s="39"/>
      <c r="T137" s="39"/>
    </row>
    <row r="138" spans="1:20" s="42" customFormat="1" ht="23.25" customHeight="1">
      <c r="A138" s="37"/>
      <c r="B138" s="39"/>
      <c r="C138" s="108"/>
      <c r="D138" s="106"/>
      <c r="E138" s="106"/>
      <c r="F138" s="82"/>
      <c r="G138" s="107"/>
      <c r="H138" s="98"/>
      <c r="J138" s="2"/>
      <c r="K138" s="39"/>
      <c r="L138" s="39"/>
      <c r="M138" s="39"/>
      <c r="N138" s="40"/>
      <c r="O138" s="39"/>
      <c r="P138" s="39"/>
      <c r="Q138" s="39"/>
      <c r="R138" s="39"/>
      <c r="S138" s="39"/>
      <c r="T138" s="39"/>
    </row>
    <row r="139" spans="1:20" s="42" customFormat="1" ht="23.25" customHeight="1">
      <c r="A139" s="37"/>
      <c r="B139" s="39"/>
      <c r="C139" s="108"/>
      <c r="D139" s="106"/>
      <c r="E139" s="106"/>
      <c r="F139" s="82"/>
      <c r="G139" s="107"/>
      <c r="H139" s="98"/>
      <c r="J139" s="2"/>
      <c r="K139" s="39"/>
      <c r="L139" s="39"/>
      <c r="M139" s="39"/>
      <c r="N139" s="40"/>
      <c r="O139" s="39"/>
      <c r="P139" s="39"/>
      <c r="Q139" s="39"/>
      <c r="R139" s="39"/>
      <c r="S139" s="39"/>
      <c r="T139" s="39"/>
    </row>
    <row r="140" spans="1:20" s="42" customFormat="1" ht="23.25" customHeight="1">
      <c r="A140" s="37"/>
      <c r="B140" s="39"/>
      <c r="C140" s="108"/>
      <c r="D140" s="106"/>
      <c r="E140" s="106"/>
      <c r="F140" s="82"/>
      <c r="G140" s="107"/>
      <c r="H140" s="98"/>
      <c r="J140" s="2"/>
      <c r="K140" s="39"/>
      <c r="L140" s="39"/>
      <c r="M140" s="39"/>
      <c r="N140" s="40"/>
      <c r="O140" s="39"/>
      <c r="P140" s="39"/>
      <c r="Q140" s="39"/>
      <c r="R140" s="39"/>
      <c r="S140" s="39"/>
      <c r="T140" s="39"/>
    </row>
    <row r="141" spans="1:20" s="42" customFormat="1" ht="32.450000000000003" customHeight="1">
      <c r="A141" s="37"/>
      <c r="B141" s="149" t="s">
        <v>309</v>
      </c>
      <c r="C141" s="96"/>
      <c r="D141" s="30"/>
      <c r="E141" s="32"/>
      <c r="F141" s="30"/>
      <c r="G141" s="44"/>
      <c r="H141" s="98"/>
      <c r="I141" s="3"/>
      <c r="J141" s="2"/>
      <c r="K141" s="39"/>
      <c r="L141" s="39"/>
      <c r="M141" s="39"/>
      <c r="N141" s="40"/>
      <c r="O141" s="39"/>
      <c r="P141" s="39"/>
      <c r="Q141" s="39"/>
      <c r="R141" s="39"/>
      <c r="S141" s="39"/>
      <c r="T141" s="39"/>
    </row>
    <row r="142" spans="1:20" s="42" customFormat="1" ht="26.45" customHeight="1">
      <c r="A142" s="37"/>
      <c r="B142" s="99" t="s">
        <v>3</v>
      </c>
      <c r="C142" s="99" t="s">
        <v>4</v>
      </c>
      <c r="D142" s="99" t="s">
        <v>5</v>
      </c>
      <c r="E142" s="99" t="s">
        <v>6</v>
      </c>
      <c r="F142" s="99" t="s">
        <v>7</v>
      </c>
      <c r="G142" s="100" t="s">
        <v>8</v>
      </c>
      <c r="H142" s="28" t="s">
        <v>9</v>
      </c>
      <c r="I142" s="29" t="s">
        <v>10</v>
      </c>
      <c r="J142" s="2"/>
      <c r="K142" s="39"/>
      <c r="L142" s="39"/>
      <c r="M142" s="39"/>
      <c r="N142" s="40"/>
      <c r="O142" s="39"/>
      <c r="P142" s="39"/>
      <c r="Q142" s="39"/>
      <c r="R142" s="39"/>
      <c r="S142" s="39"/>
      <c r="T142" s="39"/>
    </row>
    <row r="143" spans="1:20" s="42" customFormat="1" ht="23.25" customHeight="1">
      <c r="A143" s="171">
        <v>2077</v>
      </c>
      <c r="B143" s="204" t="s">
        <v>310</v>
      </c>
      <c r="C143" s="206" t="s">
        <v>311</v>
      </c>
      <c r="D143" s="77" t="s">
        <v>312</v>
      </c>
      <c r="E143" s="53" t="s">
        <v>313</v>
      </c>
      <c r="F143" s="78" t="s">
        <v>67</v>
      </c>
      <c r="G143" s="102">
        <v>2200</v>
      </c>
      <c r="H143" s="54">
        <f t="shared" ref="H143:H146" si="16">G143*1.1</f>
        <v>2420</v>
      </c>
      <c r="I143" s="69">
        <f t="shared" ref="I143:I146" si="17">H143*0.9</f>
        <v>2178</v>
      </c>
      <c r="J143" s="79"/>
      <c r="K143" s="30"/>
      <c r="L143" s="39"/>
      <c r="M143" s="39"/>
      <c r="N143" s="40"/>
      <c r="O143" s="39"/>
      <c r="P143" s="39"/>
      <c r="Q143" s="39"/>
      <c r="R143" s="39"/>
      <c r="S143" s="39"/>
      <c r="T143" s="39"/>
    </row>
    <row r="144" spans="1:20" s="42" customFormat="1" ht="23.25" customHeight="1">
      <c r="A144" s="171">
        <v>2078</v>
      </c>
      <c r="B144" s="205"/>
      <c r="C144" s="207"/>
      <c r="D144" s="77" t="s">
        <v>314</v>
      </c>
      <c r="E144" s="53" t="s">
        <v>315</v>
      </c>
      <c r="F144" s="78" t="s">
        <v>316</v>
      </c>
      <c r="G144" s="102">
        <v>3200</v>
      </c>
      <c r="H144" s="54">
        <f t="shared" si="16"/>
        <v>3520.0000000000005</v>
      </c>
      <c r="I144" s="69">
        <f t="shared" si="17"/>
        <v>3168.0000000000005</v>
      </c>
      <c r="J144" s="79"/>
      <c r="K144" s="30"/>
      <c r="L144" s="39"/>
      <c r="M144" s="39"/>
      <c r="N144" s="40"/>
      <c r="O144" s="39"/>
      <c r="P144" s="39"/>
      <c r="Q144" s="39"/>
      <c r="R144" s="39"/>
      <c r="S144" s="39"/>
      <c r="T144" s="39"/>
    </row>
    <row r="145" spans="1:20" s="42" customFormat="1" ht="23.25" customHeight="1">
      <c r="A145" s="171">
        <v>2079</v>
      </c>
      <c r="B145" s="204" t="s">
        <v>317</v>
      </c>
      <c r="C145" s="206" t="s">
        <v>318</v>
      </c>
      <c r="D145" s="77" t="s">
        <v>319</v>
      </c>
      <c r="E145" s="53" t="s">
        <v>320</v>
      </c>
      <c r="F145" s="78" t="s">
        <v>67</v>
      </c>
      <c r="G145" s="102">
        <v>1000</v>
      </c>
      <c r="H145" s="54">
        <f t="shared" si="16"/>
        <v>1100</v>
      </c>
      <c r="I145" s="69">
        <f t="shared" si="17"/>
        <v>990</v>
      </c>
      <c r="J145" s="79"/>
      <c r="K145" s="30"/>
      <c r="L145" s="39"/>
      <c r="M145" s="39"/>
      <c r="N145" s="40"/>
      <c r="O145" s="39"/>
      <c r="P145" s="39"/>
      <c r="Q145" s="39"/>
      <c r="R145" s="39"/>
      <c r="S145" s="39"/>
      <c r="T145" s="39"/>
    </row>
    <row r="146" spans="1:20" s="42" customFormat="1" ht="23.25" customHeight="1">
      <c r="A146" s="171">
        <v>2080</v>
      </c>
      <c r="B146" s="205"/>
      <c r="C146" s="207"/>
      <c r="D146" s="117" t="s">
        <v>321</v>
      </c>
      <c r="E146" s="150" t="s">
        <v>322</v>
      </c>
      <c r="F146" s="151" t="s">
        <v>72</v>
      </c>
      <c r="G146" s="152">
        <v>2200</v>
      </c>
      <c r="H146" s="54">
        <f t="shared" si="16"/>
        <v>2420</v>
      </c>
      <c r="I146" s="69">
        <f t="shared" si="17"/>
        <v>2178</v>
      </c>
      <c r="J146" s="2"/>
      <c r="K146" s="39"/>
      <c r="L146" s="39"/>
      <c r="M146" s="39"/>
      <c r="N146" s="40"/>
      <c r="O146" s="39"/>
      <c r="P146" s="39"/>
      <c r="Q146" s="39"/>
      <c r="R146" s="39"/>
      <c r="S146" s="39"/>
      <c r="T146" s="39"/>
    </row>
    <row r="147" spans="1:20" s="42" customFormat="1" ht="23.25" customHeight="1">
      <c r="A147" s="171">
        <v>2081</v>
      </c>
      <c r="B147" s="153" t="s">
        <v>323</v>
      </c>
      <c r="C147" s="60" t="s">
        <v>324</v>
      </c>
      <c r="D147" s="117" t="s">
        <v>326</v>
      </c>
      <c r="E147" s="150"/>
      <c r="F147" s="151"/>
      <c r="G147" s="154"/>
      <c r="H147" s="155"/>
      <c r="I147" s="156">
        <v>100099</v>
      </c>
      <c r="J147" s="2"/>
      <c r="K147" s="39"/>
      <c r="L147" s="39"/>
      <c r="M147" s="39"/>
      <c r="N147" s="40"/>
      <c r="O147" s="39"/>
      <c r="P147" s="39"/>
      <c r="Q147" s="39"/>
      <c r="R147" s="39"/>
      <c r="S147" s="39"/>
      <c r="T147" s="39"/>
    </row>
    <row r="148" spans="1:20" s="42" customFormat="1" ht="23.25" customHeight="1">
      <c r="A148" s="37"/>
      <c r="B148" s="157"/>
      <c r="C148" s="158"/>
      <c r="D148" s="45" t="s">
        <v>325</v>
      </c>
      <c r="E148" s="159"/>
      <c r="F148" s="32"/>
      <c r="G148" s="31"/>
      <c r="H148" s="92"/>
      <c r="I148" s="93"/>
      <c r="J148" s="2"/>
      <c r="K148" s="39"/>
      <c r="L148" s="39"/>
      <c r="M148" s="39"/>
      <c r="N148" s="40"/>
      <c r="O148" s="39"/>
      <c r="P148" s="39"/>
      <c r="Q148" s="39"/>
      <c r="R148" s="39"/>
      <c r="S148" s="39"/>
      <c r="T148" s="39"/>
    </row>
    <row r="149" spans="1:20" s="42" customFormat="1" ht="23.25" customHeight="1">
      <c r="A149" s="37"/>
      <c r="B149" s="160"/>
      <c r="C149" s="96"/>
      <c r="D149" s="109"/>
      <c r="E149" s="109"/>
      <c r="F149" s="109"/>
      <c r="G149" s="97"/>
      <c r="H149" s="98"/>
      <c r="I149" s="3"/>
      <c r="J149" s="2"/>
      <c r="K149" s="39"/>
      <c r="L149" s="39"/>
      <c r="M149" s="39"/>
      <c r="N149" s="40"/>
      <c r="O149" s="39"/>
      <c r="P149" s="39"/>
      <c r="Q149" s="39"/>
      <c r="R149" s="39"/>
      <c r="S149" s="39"/>
      <c r="T149" s="39"/>
    </row>
    <row r="150" spans="1:20" s="42" customFormat="1" ht="23.25" customHeight="1">
      <c r="A150" s="37"/>
      <c r="B150" s="160"/>
      <c r="C150" s="96"/>
      <c r="D150" s="109"/>
      <c r="E150" s="109"/>
      <c r="F150" s="109"/>
      <c r="G150" s="97"/>
      <c r="H150" s="98"/>
      <c r="I150" s="3"/>
      <c r="J150" s="2"/>
      <c r="K150" s="39"/>
      <c r="L150" s="39"/>
      <c r="M150" s="39"/>
      <c r="N150" s="40"/>
      <c r="O150" s="39"/>
      <c r="P150" s="39"/>
      <c r="Q150" s="39"/>
      <c r="R150" s="39"/>
      <c r="S150" s="39"/>
      <c r="T150" s="39"/>
    </row>
    <row r="151" spans="1:20" s="42" customFormat="1" ht="23.25" customHeight="1">
      <c r="A151" s="37"/>
      <c r="B151" s="160"/>
      <c r="C151" s="161"/>
      <c r="D151" s="45"/>
      <c r="E151" s="45"/>
      <c r="F151" s="45"/>
      <c r="G151" s="21"/>
      <c r="H151" s="98"/>
      <c r="I151" s="3"/>
      <c r="J151" s="2"/>
      <c r="K151" s="39"/>
      <c r="L151" s="39"/>
      <c r="M151" s="39"/>
      <c r="N151" s="40"/>
      <c r="O151" s="39"/>
      <c r="P151" s="39"/>
      <c r="Q151" s="39"/>
      <c r="R151" s="39"/>
      <c r="S151" s="39"/>
      <c r="T151" s="39"/>
    </row>
    <row r="152" spans="1:20" s="42" customFormat="1" ht="23.25" customHeight="1">
      <c r="A152" s="37"/>
      <c r="B152" s="160"/>
      <c r="C152" s="161"/>
      <c r="D152" s="45"/>
      <c r="E152" s="45"/>
      <c r="F152" s="45"/>
      <c r="G152" s="21"/>
      <c r="H152" s="98"/>
      <c r="I152" s="3"/>
      <c r="J152" s="2"/>
      <c r="K152" s="39"/>
      <c r="L152" s="39"/>
      <c r="M152" s="39"/>
      <c r="N152" s="40"/>
      <c r="O152" s="39"/>
      <c r="P152" s="39"/>
      <c r="Q152" s="39"/>
      <c r="R152" s="39"/>
      <c r="S152" s="39"/>
      <c r="T152" s="39"/>
    </row>
    <row r="153" spans="1:20" s="42" customFormat="1" ht="23.25" customHeight="1">
      <c r="A153" s="37"/>
      <c r="B153" s="160"/>
      <c r="C153" s="19"/>
      <c r="D153" s="20"/>
      <c r="E153" s="20"/>
      <c r="F153" s="20"/>
      <c r="G153" s="21"/>
      <c r="H153" s="98"/>
      <c r="I153" s="3"/>
      <c r="J153" s="2"/>
      <c r="K153" s="39"/>
      <c r="L153" s="39"/>
      <c r="M153" s="39"/>
      <c r="N153" s="40"/>
      <c r="O153" s="39"/>
      <c r="P153" s="39"/>
      <c r="Q153" s="39"/>
      <c r="R153" s="39"/>
      <c r="S153" s="39"/>
      <c r="T153" s="39"/>
    </row>
    <row r="154" spans="1:20" s="42" customFormat="1" ht="23.25" customHeight="1">
      <c r="A154" s="37"/>
      <c r="B154" s="162"/>
      <c r="C154" s="19"/>
      <c r="D154" s="20"/>
      <c r="E154" s="20"/>
      <c r="F154" s="20"/>
      <c r="G154" s="21"/>
      <c r="H154" s="98"/>
      <c r="I154" s="3"/>
      <c r="J154" s="2"/>
      <c r="K154" s="39"/>
      <c r="L154" s="39"/>
      <c r="M154" s="39"/>
      <c r="N154" s="40"/>
      <c r="O154" s="39"/>
      <c r="P154" s="39"/>
      <c r="Q154" s="39"/>
      <c r="R154" s="39"/>
      <c r="S154" s="39"/>
      <c r="T154" s="39"/>
    </row>
    <row r="155" spans="1:20" s="42" customFormat="1" ht="23.25" customHeight="1">
      <c r="A155" s="37"/>
      <c r="B155" s="33"/>
      <c r="C155" s="19"/>
      <c r="D155" s="20"/>
      <c r="E155" s="20"/>
      <c r="F155" s="20"/>
      <c r="G155" s="21"/>
      <c r="H155" s="98"/>
      <c r="I155" s="3"/>
      <c r="J155" s="2"/>
      <c r="K155" s="39"/>
      <c r="L155" s="39"/>
      <c r="M155" s="39"/>
      <c r="N155" s="40"/>
      <c r="O155" s="39"/>
      <c r="P155" s="39"/>
      <c r="Q155" s="39"/>
      <c r="R155" s="39"/>
      <c r="S155" s="39"/>
      <c r="T155" s="39"/>
    </row>
    <row r="156" spans="1:20" s="42" customFormat="1" ht="23.25" customHeight="1">
      <c r="A156" s="37"/>
      <c r="B156" s="33"/>
      <c r="C156" s="19"/>
      <c r="D156" s="20"/>
      <c r="E156" s="20"/>
      <c r="F156" s="20"/>
      <c r="G156" s="21"/>
      <c r="H156" s="98"/>
      <c r="I156" s="3"/>
      <c r="J156" s="2"/>
      <c r="K156" s="3"/>
      <c r="L156" s="3"/>
      <c r="M156" s="3"/>
      <c r="N156" s="40"/>
      <c r="O156" s="39"/>
      <c r="P156" s="39"/>
      <c r="Q156" s="39"/>
      <c r="R156" s="39"/>
      <c r="S156" s="39"/>
      <c r="T156" s="39"/>
    </row>
    <row r="157" spans="1:20" s="42" customFormat="1" ht="23.25" customHeight="1">
      <c r="A157" s="37"/>
      <c r="B157" s="33"/>
      <c r="C157" s="19"/>
      <c r="D157" s="20"/>
      <c r="E157" s="20"/>
      <c r="F157" s="20"/>
      <c r="G157" s="21"/>
      <c r="H157" s="98"/>
      <c r="I157" s="3"/>
      <c r="J157" s="2"/>
      <c r="K157" s="39"/>
      <c r="L157" s="39"/>
      <c r="M157" s="39"/>
      <c r="N157" s="40"/>
      <c r="O157" s="39"/>
      <c r="P157" s="39"/>
      <c r="Q157" s="39"/>
      <c r="R157" s="39"/>
      <c r="S157" s="39"/>
      <c r="T157" s="39"/>
    </row>
    <row r="158" spans="1:20" s="42" customFormat="1" ht="23.25" customHeight="1">
      <c r="A158" s="37"/>
      <c r="B158" s="33"/>
      <c r="C158" s="19"/>
      <c r="D158" s="20"/>
      <c r="E158" s="20"/>
      <c r="F158" s="20"/>
      <c r="G158" s="21"/>
      <c r="H158" s="98"/>
      <c r="I158" s="3"/>
      <c r="J158" s="2"/>
      <c r="K158" s="39"/>
      <c r="L158" s="39"/>
      <c r="M158" s="39"/>
      <c r="N158" s="40"/>
      <c r="O158" s="39"/>
      <c r="P158" s="39"/>
      <c r="Q158" s="39"/>
      <c r="R158" s="39"/>
      <c r="S158" s="39"/>
      <c r="T158" s="39"/>
    </row>
    <row r="159" spans="1:20" s="42" customFormat="1" ht="23.25" customHeight="1">
      <c r="A159" s="37"/>
      <c r="B159" s="33"/>
      <c r="C159" s="19"/>
      <c r="D159" s="20"/>
      <c r="E159" s="20"/>
      <c r="F159" s="20"/>
      <c r="G159" s="21"/>
      <c r="H159" s="98"/>
      <c r="I159" s="3"/>
      <c r="J159" s="2"/>
      <c r="K159" s="33"/>
      <c r="L159" s="33"/>
      <c r="M159" s="33"/>
      <c r="N159" s="40"/>
      <c r="O159" s="39"/>
      <c r="P159" s="39"/>
      <c r="Q159" s="39"/>
      <c r="R159" s="39"/>
      <c r="S159" s="39"/>
      <c r="T159" s="39"/>
    </row>
    <row r="160" spans="1:20" s="42" customFormat="1" ht="23.25" customHeight="1">
      <c r="A160" s="37"/>
      <c r="B160" s="33"/>
      <c r="C160" s="19"/>
      <c r="D160" s="20"/>
      <c r="E160" s="20"/>
      <c r="F160" s="20"/>
      <c r="G160" s="21"/>
      <c r="H160" s="137"/>
      <c r="I160" s="3"/>
      <c r="J160" s="2"/>
      <c r="K160" s="39"/>
      <c r="L160" s="39"/>
      <c r="M160" s="39"/>
      <c r="N160" s="40"/>
      <c r="O160" s="39"/>
      <c r="P160" s="39"/>
      <c r="Q160" s="39"/>
      <c r="R160" s="39"/>
      <c r="S160" s="39"/>
      <c r="T160" s="39"/>
    </row>
    <row r="161" spans="1:20" s="42" customFormat="1" ht="23.25" customHeight="1">
      <c r="A161" s="37"/>
      <c r="B161" s="33"/>
      <c r="C161" s="19"/>
      <c r="D161" s="20"/>
      <c r="E161" s="20"/>
      <c r="F161" s="20"/>
      <c r="G161" s="21"/>
      <c r="H161" s="98"/>
      <c r="I161" s="3"/>
      <c r="J161" s="2"/>
      <c r="K161" s="39"/>
      <c r="L161" s="39"/>
      <c r="M161" s="39"/>
      <c r="N161" s="40"/>
      <c r="O161" s="39"/>
      <c r="P161" s="39"/>
      <c r="Q161" s="39"/>
      <c r="R161" s="39"/>
      <c r="S161" s="39"/>
      <c r="T161" s="39"/>
    </row>
    <row r="162" spans="1:20" s="42" customFormat="1" ht="23.25" customHeight="1">
      <c r="A162" s="37"/>
      <c r="B162" s="33"/>
      <c r="C162" s="19"/>
      <c r="D162" s="20"/>
      <c r="E162" s="20"/>
      <c r="F162" s="20"/>
      <c r="G162" s="21"/>
      <c r="H162" s="98"/>
      <c r="I162" s="3"/>
      <c r="J162" s="2"/>
      <c r="K162" s="39"/>
      <c r="L162" s="39"/>
      <c r="M162" s="39"/>
      <c r="N162" s="40"/>
      <c r="O162" s="39"/>
      <c r="P162" s="39"/>
      <c r="Q162" s="39"/>
      <c r="R162" s="39"/>
      <c r="S162" s="39"/>
      <c r="T162" s="39"/>
    </row>
    <row r="163" spans="1:20" s="42" customFormat="1" ht="23.25" customHeight="1">
      <c r="A163" s="37"/>
      <c r="B163" s="33"/>
      <c r="C163" s="19"/>
      <c r="D163" s="20"/>
      <c r="E163" s="20"/>
      <c r="F163" s="20"/>
      <c r="G163" s="21"/>
      <c r="H163" s="22"/>
      <c r="I163" s="3"/>
      <c r="J163" s="2"/>
      <c r="K163" s="39"/>
      <c r="L163" s="39"/>
      <c r="M163" s="39"/>
      <c r="N163" s="40"/>
      <c r="O163" s="39"/>
      <c r="P163" s="39"/>
      <c r="Q163" s="39"/>
      <c r="R163" s="39"/>
      <c r="S163" s="39"/>
      <c r="T163" s="39"/>
    </row>
    <row r="164" spans="1:20" s="42" customFormat="1" ht="23.25" customHeight="1">
      <c r="A164" s="37"/>
      <c r="B164" s="33"/>
      <c r="C164" s="19"/>
      <c r="D164" s="20"/>
      <c r="E164" s="20"/>
      <c r="F164" s="20"/>
      <c r="G164" s="21"/>
      <c r="H164" s="98"/>
      <c r="I164" s="3"/>
      <c r="J164" s="2"/>
      <c r="K164" s="39"/>
      <c r="L164" s="39"/>
      <c r="M164" s="39"/>
      <c r="N164" s="4"/>
      <c r="O164" s="3"/>
      <c r="P164" s="3"/>
      <c r="Q164" s="3"/>
      <c r="R164" s="3"/>
      <c r="S164" s="3"/>
      <c r="T164" s="39"/>
    </row>
    <row r="165" spans="1:20" s="42" customFormat="1" ht="23.25" customHeight="1">
      <c r="A165" s="37"/>
      <c r="B165" s="33"/>
      <c r="C165" s="19"/>
      <c r="D165" s="20"/>
      <c r="E165" s="20"/>
      <c r="F165" s="20"/>
      <c r="G165" s="21"/>
      <c r="H165" s="98"/>
      <c r="I165" s="3"/>
      <c r="J165" s="38"/>
      <c r="K165" s="39"/>
      <c r="L165" s="39"/>
      <c r="M165" s="39"/>
      <c r="N165" s="40"/>
      <c r="O165" s="39"/>
      <c r="P165" s="39"/>
      <c r="Q165" s="39"/>
      <c r="R165" s="39"/>
      <c r="S165" s="39"/>
      <c r="T165" s="39"/>
    </row>
    <row r="166" spans="1:20" s="42" customFormat="1" ht="23.25" customHeight="1">
      <c r="A166" s="37"/>
      <c r="B166" s="33"/>
      <c r="C166" s="19"/>
      <c r="D166" s="20"/>
      <c r="E166" s="20"/>
      <c r="F166" s="20"/>
      <c r="G166" s="21"/>
      <c r="H166" s="98"/>
      <c r="I166" s="3"/>
      <c r="J166" s="38"/>
      <c r="K166" s="39"/>
      <c r="L166" s="39"/>
      <c r="M166" s="39"/>
      <c r="N166" s="40"/>
      <c r="O166" s="39"/>
      <c r="P166" s="39"/>
      <c r="Q166" s="39"/>
      <c r="R166" s="39"/>
      <c r="S166" s="39"/>
      <c r="T166" s="39"/>
    </row>
    <row r="167" spans="1:20" s="42" customFormat="1" ht="23.25" customHeight="1">
      <c r="A167" s="37"/>
      <c r="B167" s="33"/>
      <c r="C167" s="19"/>
      <c r="D167" s="20"/>
      <c r="E167" s="20"/>
      <c r="F167" s="20"/>
      <c r="G167" s="21"/>
      <c r="H167" s="98"/>
      <c r="I167" s="3"/>
      <c r="J167" s="38"/>
      <c r="K167" s="39"/>
      <c r="L167" s="39"/>
      <c r="M167" s="39"/>
      <c r="N167" s="36"/>
      <c r="O167" s="33"/>
      <c r="P167" s="33"/>
      <c r="Q167" s="33"/>
      <c r="R167" s="33"/>
      <c r="S167" s="33"/>
      <c r="T167" s="39"/>
    </row>
    <row r="168" spans="1:20" s="5" customFormat="1" ht="23.25" customHeight="1">
      <c r="A168" s="1"/>
      <c r="B168" s="33"/>
      <c r="C168" s="19"/>
      <c r="D168" s="20"/>
      <c r="E168" s="20"/>
      <c r="F168" s="20"/>
      <c r="G168" s="21"/>
      <c r="H168" s="98"/>
      <c r="I168" s="3"/>
      <c r="J168" s="38"/>
      <c r="K168" s="39"/>
      <c r="L168" s="39"/>
      <c r="M168" s="39"/>
      <c r="N168" s="40"/>
      <c r="O168" s="39"/>
      <c r="P168" s="39"/>
      <c r="Q168" s="39"/>
      <c r="R168" s="39"/>
      <c r="S168" s="39"/>
      <c r="T168" s="3"/>
    </row>
    <row r="169" spans="1:20" s="42" customFormat="1" ht="15" customHeight="1">
      <c r="A169" s="37"/>
      <c r="B169" s="33"/>
      <c r="C169" s="19"/>
      <c r="D169" s="20"/>
      <c r="E169" s="20"/>
      <c r="F169" s="20"/>
      <c r="G169" s="21"/>
      <c r="H169" s="98"/>
      <c r="I169" s="39"/>
      <c r="J169" s="38"/>
      <c r="K169" s="39"/>
      <c r="L169" s="39"/>
      <c r="M169" s="39"/>
      <c r="N169" s="40"/>
      <c r="O169" s="39"/>
      <c r="P169" s="39"/>
      <c r="Q169" s="39"/>
      <c r="R169" s="39"/>
      <c r="S169" s="39"/>
      <c r="T169" s="39"/>
    </row>
    <row r="170" spans="1:20" s="42" customFormat="1" ht="23.25" customHeight="1">
      <c r="A170" s="37"/>
      <c r="B170" s="33"/>
      <c r="C170" s="19"/>
      <c r="D170" s="20"/>
      <c r="E170" s="20"/>
      <c r="F170" s="20"/>
      <c r="G170" s="21"/>
      <c r="H170" s="98"/>
      <c r="I170" s="39"/>
      <c r="J170" s="38"/>
      <c r="K170" s="39"/>
      <c r="L170" s="39"/>
      <c r="M170" s="39"/>
      <c r="N170" s="40"/>
      <c r="O170" s="39"/>
      <c r="P170" s="39"/>
      <c r="Q170" s="39"/>
      <c r="R170" s="39"/>
      <c r="S170" s="39"/>
      <c r="T170" s="39"/>
    </row>
    <row r="171" spans="1:20" s="34" customFormat="1" ht="30" customHeight="1">
      <c r="A171" s="17"/>
      <c r="B171" s="33"/>
      <c r="C171" s="19"/>
      <c r="D171" s="20"/>
      <c r="E171" s="20"/>
      <c r="F171" s="20"/>
      <c r="G171" s="21"/>
      <c r="H171" s="98"/>
      <c r="I171" s="39"/>
      <c r="J171" s="38"/>
      <c r="K171" s="39"/>
      <c r="L171" s="39"/>
      <c r="M171" s="39"/>
      <c r="N171" s="40"/>
      <c r="O171" s="39"/>
      <c r="P171" s="39"/>
      <c r="Q171" s="39"/>
      <c r="R171" s="39"/>
      <c r="S171" s="39"/>
      <c r="T171" s="33"/>
    </row>
    <row r="172" spans="1:20" s="42" customFormat="1" ht="23.25" customHeight="1">
      <c r="A172" s="37"/>
      <c r="B172" s="33"/>
      <c r="C172" s="19"/>
      <c r="D172" s="20"/>
      <c r="E172" s="20"/>
      <c r="F172" s="20"/>
      <c r="G172" s="21"/>
      <c r="H172" s="98"/>
      <c r="I172" s="39"/>
      <c r="J172" s="38"/>
      <c r="K172" s="39"/>
      <c r="L172" s="39"/>
      <c r="M172" s="39"/>
      <c r="N172" s="40"/>
      <c r="O172" s="39"/>
      <c r="P172" s="39"/>
      <c r="Q172" s="39"/>
      <c r="R172" s="39"/>
      <c r="S172" s="39"/>
      <c r="T172" s="39"/>
    </row>
    <row r="173" spans="1:20" s="42" customFormat="1" ht="23.25" customHeight="1">
      <c r="A173" s="37"/>
      <c r="B173" s="33"/>
      <c r="C173" s="19"/>
      <c r="D173" s="20"/>
      <c r="E173" s="20"/>
      <c r="F173" s="20"/>
      <c r="G173" s="21"/>
      <c r="H173" s="98"/>
      <c r="I173" s="39"/>
      <c r="J173" s="38"/>
      <c r="K173" s="39"/>
      <c r="L173" s="39"/>
      <c r="M173" s="39"/>
      <c r="N173" s="40"/>
      <c r="O173" s="39"/>
      <c r="P173" s="39"/>
      <c r="Q173" s="39"/>
      <c r="R173" s="39"/>
      <c r="S173" s="39"/>
      <c r="T173" s="39"/>
    </row>
    <row r="174" spans="1:20" s="42" customFormat="1" ht="23.25" customHeight="1">
      <c r="A174" s="37"/>
      <c r="B174" s="33"/>
      <c r="C174" s="19"/>
      <c r="D174" s="20"/>
      <c r="E174" s="20"/>
      <c r="F174" s="20"/>
      <c r="G174" s="21"/>
      <c r="H174" s="98"/>
      <c r="I174" s="39"/>
      <c r="J174" s="38"/>
      <c r="K174" s="39"/>
      <c r="L174" s="39"/>
      <c r="M174" s="39"/>
      <c r="N174" s="40"/>
      <c r="O174" s="39"/>
      <c r="P174" s="39"/>
      <c r="Q174" s="39"/>
      <c r="R174" s="39"/>
      <c r="S174" s="39"/>
      <c r="T174" s="39"/>
    </row>
    <row r="175" spans="1:20" s="42" customFormat="1" ht="23.25" customHeight="1">
      <c r="A175" s="37"/>
      <c r="B175" s="33"/>
      <c r="C175" s="19"/>
      <c r="D175" s="20"/>
      <c r="E175" s="20"/>
      <c r="F175" s="20"/>
      <c r="G175" s="21"/>
      <c r="H175" s="98"/>
      <c r="I175" s="39"/>
      <c r="J175" s="38"/>
      <c r="K175" s="39"/>
      <c r="L175" s="39"/>
      <c r="M175" s="39"/>
      <c r="N175" s="40"/>
      <c r="O175" s="39"/>
      <c r="P175" s="39"/>
      <c r="Q175" s="39"/>
      <c r="R175" s="39"/>
      <c r="S175" s="39"/>
      <c r="T175" s="39"/>
    </row>
    <row r="176" spans="1:20" s="42" customFormat="1" ht="23.25" customHeight="1">
      <c r="A176" s="37"/>
      <c r="B176" s="33"/>
      <c r="C176" s="19"/>
      <c r="D176" s="20"/>
      <c r="E176" s="20"/>
      <c r="F176" s="20"/>
      <c r="G176" s="21"/>
      <c r="H176" s="98"/>
      <c r="I176" s="39"/>
      <c r="J176" s="38"/>
      <c r="K176" s="39"/>
      <c r="L176" s="39"/>
      <c r="M176" s="39"/>
      <c r="N176" s="40"/>
      <c r="O176" s="39"/>
      <c r="P176" s="39"/>
      <c r="Q176" s="39"/>
      <c r="R176" s="39"/>
      <c r="S176" s="39"/>
      <c r="T176" s="39"/>
    </row>
    <row r="177" spans="1:20" s="42" customFormat="1" ht="23.25" customHeight="1">
      <c r="A177" s="37"/>
      <c r="B177" s="33"/>
      <c r="C177" s="19"/>
      <c r="D177" s="20"/>
      <c r="E177" s="20"/>
      <c r="F177" s="20"/>
      <c r="G177" s="21"/>
      <c r="H177" s="98"/>
      <c r="I177" s="39"/>
      <c r="J177" s="38"/>
      <c r="K177" s="39"/>
      <c r="L177" s="39"/>
      <c r="M177" s="39"/>
      <c r="N177" s="40"/>
      <c r="O177" s="39"/>
      <c r="P177" s="39"/>
      <c r="Q177" s="39"/>
      <c r="R177" s="39"/>
      <c r="S177" s="39"/>
      <c r="T177" s="39"/>
    </row>
    <row r="178" spans="1:20" s="42" customFormat="1" ht="23.25" customHeight="1">
      <c r="A178" s="37"/>
      <c r="B178" s="33"/>
      <c r="C178" s="19"/>
      <c r="D178" s="20"/>
      <c r="E178" s="20"/>
      <c r="F178" s="20"/>
      <c r="G178" s="21"/>
      <c r="H178" s="98"/>
      <c r="I178" s="39"/>
      <c r="J178" s="38"/>
      <c r="K178" s="39"/>
      <c r="L178" s="39"/>
      <c r="M178" s="39"/>
      <c r="N178" s="40"/>
      <c r="O178" s="39"/>
      <c r="P178" s="39"/>
      <c r="Q178" s="39"/>
      <c r="R178" s="39"/>
      <c r="S178" s="39"/>
      <c r="T178" s="39"/>
    </row>
    <row r="179" spans="1:20" s="42" customFormat="1" ht="23.25" customHeight="1">
      <c r="A179" s="37"/>
      <c r="B179" s="33"/>
      <c r="C179" s="19"/>
      <c r="D179" s="20"/>
      <c r="E179" s="20"/>
      <c r="F179" s="20"/>
      <c r="G179" s="21"/>
      <c r="H179" s="98"/>
      <c r="I179" s="39"/>
      <c r="J179" s="38"/>
      <c r="K179" s="39"/>
      <c r="L179" s="39"/>
      <c r="M179" s="39"/>
      <c r="N179" s="40"/>
      <c r="O179" s="39"/>
      <c r="P179" s="39"/>
      <c r="Q179" s="39"/>
      <c r="R179" s="39"/>
      <c r="S179" s="39"/>
      <c r="T179" s="39"/>
    </row>
    <row r="180" spans="1:20" s="42" customFormat="1" ht="23.25" customHeight="1">
      <c r="A180" s="37"/>
      <c r="B180" s="33"/>
      <c r="C180" s="19"/>
      <c r="D180" s="20"/>
      <c r="E180" s="20"/>
      <c r="F180" s="20"/>
      <c r="G180" s="21"/>
      <c r="H180" s="98"/>
      <c r="I180" s="39"/>
      <c r="J180" s="38"/>
      <c r="K180" s="39"/>
      <c r="L180" s="39"/>
      <c r="M180" s="39"/>
      <c r="N180" s="40"/>
      <c r="O180" s="39"/>
      <c r="P180" s="39"/>
      <c r="Q180" s="39"/>
      <c r="R180" s="39"/>
      <c r="S180" s="39"/>
      <c r="T180" s="39"/>
    </row>
    <row r="181" spans="1:20" s="42" customFormat="1" ht="23.25" customHeight="1">
      <c r="A181" s="37"/>
      <c r="B181" s="33"/>
      <c r="C181" s="19"/>
      <c r="D181" s="20"/>
      <c r="E181" s="20"/>
      <c r="F181" s="20"/>
      <c r="G181" s="21"/>
      <c r="H181" s="98"/>
      <c r="I181" s="39"/>
      <c r="J181" s="38"/>
      <c r="K181" s="39"/>
      <c r="L181" s="39"/>
      <c r="M181" s="39"/>
      <c r="N181" s="40"/>
      <c r="O181" s="39"/>
      <c r="P181" s="39"/>
      <c r="Q181" s="39"/>
      <c r="R181" s="39"/>
      <c r="S181" s="39"/>
      <c r="T181" s="39"/>
    </row>
    <row r="182" spans="1:20" s="42" customFormat="1" ht="23.25" customHeight="1">
      <c r="A182" s="37"/>
      <c r="B182" s="33"/>
      <c r="C182" s="19"/>
      <c r="D182" s="20"/>
      <c r="E182" s="20"/>
      <c r="F182" s="20"/>
      <c r="G182" s="21"/>
      <c r="H182" s="98"/>
      <c r="I182" s="39"/>
      <c r="J182" s="38"/>
      <c r="K182" s="39"/>
      <c r="L182" s="39"/>
      <c r="M182" s="39"/>
      <c r="N182" s="40"/>
      <c r="O182" s="39"/>
      <c r="P182" s="39"/>
      <c r="Q182" s="39"/>
      <c r="R182" s="39"/>
      <c r="S182" s="39"/>
      <c r="T182" s="39"/>
    </row>
    <row r="183" spans="1:20" s="42" customFormat="1" ht="23.25" customHeight="1">
      <c r="A183" s="37"/>
      <c r="B183" s="33"/>
      <c r="C183" s="19"/>
      <c r="D183" s="20"/>
      <c r="E183" s="20"/>
      <c r="F183" s="20"/>
      <c r="G183" s="21"/>
      <c r="H183" s="98"/>
      <c r="I183" s="39"/>
      <c r="J183" s="38"/>
      <c r="K183" s="39"/>
      <c r="L183" s="39"/>
      <c r="M183" s="39"/>
      <c r="N183" s="40"/>
      <c r="O183" s="39"/>
      <c r="P183" s="39"/>
      <c r="Q183" s="39"/>
      <c r="R183" s="39"/>
      <c r="S183" s="39"/>
      <c r="T183" s="39"/>
    </row>
    <row r="184" spans="1:20" s="42" customFormat="1" ht="23.25" customHeight="1">
      <c r="A184" s="37"/>
      <c r="B184" s="33"/>
      <c r="C184" s="19"/>
      <c r="D184" s="20"/>
      <c r="E184" s="20"/>
      <c r="F184" s="20"/>
      <c r="G184" s="21"/>
      <c r="H184" s="98"/>
      <c r="I184" s="39"/>
      <c r="J184" s="38"/>
      <c r="K184" s="39"/>
      <c r="L184" s="39"/>
      <c r="M184" s="39"/>
      <c r="N184" s="40"/>
      <c r="O184" s="39"/>
      <c r="P184" s="39"/>
      <c r="Q184" s="39"/>
      <c r="R184" s="39"/>
      <c r="S184" s="39"/>
      <c r="T184" s="39"/>
    </row>
    <row r="185" spans="1:20" s="42" customFormat="1" ht="23.25" customHeight="1">
      <c r="A185" s="37"/>
      <c r="B185" s="33"/>
      <c r="C185" s="19"/>
      <c r="D185" s="20"/>
      <c r="E185" s="20"/>
      <c r="F185" s="20"/>
      <c r="G185" s="21"/>
      <c r="H185" s="98"/>
      <c r="I185" s="39"/>
      <c r="J185" s="38"/>
      <c r="K185" s="39"/>
      <c r="L185" s="39"/>
      <c r="M185" s="39"/>
      <c r="N185" s="40"/>
      <c r="O185" s="39"/>
      <c r="P185" s="39"/>
      <c r="Q185" s="39"/>
      <c r="R185" s="39"/>
      <c r="S185" s="39"/>
      <c r="T185" s="39"/>
    </row>
    <row r="186" spans="1:20" s="42" customFormat="1" ht="23.25" customHeight="1">
      <c r="A186" s="37"/>
      <c r="B186" s="33"/>
      <c r="C186" s="19"/>
      <c r="D186" s="20"/>
      <c r="E186" s="20"/>
      <c r="F186" s="20"/>
      <c r="G186" s="21"/>
      <c r="H186" s="98"/>
      <c r="I186" s="39"/>
      <c r="J186" s="38"/>
      <c r="K186" s="39"/>
      <c r="L186" s="39"/>
      <c r="M186" s="39"/>
      <c r="N186" s="40"/>
      <c r="O186" s="39"/>
      <c r="P186" s="39"/>
      <c r="Q186" s="39"/>
      <c r="R186" s="39"/>
      <c r="S186" s="39"/>
      <c r="T186" s="39"/>
    </row>
    <row r="187" spans="1:20" s="42" customFormat="1" ht="23.25" customHeight="1">
      <c r="A187" s="37"/>
      <c r="B187" s="33"/>
      <c r="C187" s="19"/>
      <c r="D187" s="20"/>
      <c r="E187" s="20"/>
      <c r="F187" s="20"/>
      <c r="G187" s="21"/>
      <c r="H187" s="98"/>
      <c r="J187" s="38"/>
      <c r="K187" s="39"/>
      <c r="L187" s="39"/>
      <c r="M187" s="39"/>
      <c r="N187" s="40"/>
      <c r="O187" s="39"/>
      <c r="P187" s="39"/>
      <c r="Q187" s="39"/>
      <c r="R187" s="39"/>
      <c r="S187" s="39"/>
      <c r="T187" s="39"/>
    </row>
    <row r="188" spans="1:20" s="42" customFormat="1" ht="23.25" customHeight="1">
      <c r="A188" s="37"/>
      <c r="B188" s="33"/>
      <c r="C188" s="19"/>
      <c r="D188" s="20"/>
      <c r="E188" s="20"/>
      <c r="F188" s="20"/>
      <c r="G188" s="21"/>
      <c r="H188" s="98"/>
      <c r="J188" s="38"/>
      <c r="K188" s="39"/>
      <c r="L188" s="39"/>
      <c r="M188" s="39"/>
      <c r="N188" s="40"/>
      <c r="O188" s="39"/>
      <c r="P188" s="39"/>
      <c r="Q188" s="39"/>
      <c r="R188" s="39"/>
      <c r="S188" s="39"/>
      <c r="T188" s="39"/>
    </row>
    <row r="189" spans="1:20" s="42" customFormat="1" ht="23.25" customHeight="1">
      <c r="A189" s="37"/>
      <c r="B189" s="33"/>
      <c r="C189" s="19"/>
      <c r="D189" s="20"/>
      <c r="E189" s="20"/>
      <c r="F189" s="20"/>
      <c r="G189" s="21"/>
      <c r="H189" s="98"/>
      <c r="J189" s="38"/>
      <c r="K189" s="39"/>
      <c r="L189" s="39"/>
      <c r="M189" s="39"/>
      <c r="N189" s="40"/>
      <c r="O189" s="39"/>
      <c r="P189" s="39"/>
      <c r="Q189" s="39"/>
      <c r="R189" s="39"/>
      <c r="S189" s="39"/>
      <c r="T189" s="39"/>
    </row>
    <row r="190" spans="1:20" s="42" customFormat="1" ht="23.25" customHeight="1">
      <c r="A190" s="37"/>
      <c r="B190" s="33"/>
      <c r="C190" s="19"/>
      <c r="D190" s="20"/>
      <c r="E190" s="20"/>
      <c r="F190" s="20"/>
      <c r="G190" s="21"/>
      <c r="H190" s="98"/>
      <c r="J190" s="2"/>
      <c r="K190" s="3"/>
      <c r="L190" s="3"/>
      <c r="M190" s="3"/>
      <c r="N190" s="4"/>
      <c r="O190" s="3"/>
      <c r="P190" s="3"/>
      <c r="Q190" s="3"/>
      <c r="R190" s="3"/>
      <c r="S190" s="3"/>
      <c r="T190" s="39"/>
    </row>
    <row r="191" spans="1:20" s="42" customFormat="1" ht="23.25" customHeight="1">
      <c r="A191" s="37"/>
      <c r="B191" s="33"/>
      <c r="C191" s="19"/>
      <c r="D191" s="20"/>
      <c r="E191" s="20"/>
      <c r="F191" s="20"/>
      <c r="G191" s="21"/>
      <c r="H191" s="98"/>
      <c r="J191" s="38"/>
      <c r="K191" s="39"/>
      <c r="L191" s="39"/>
      <c r="M191" s="39"/>
      <c r="N191" s="40"/>
      <c r="O191" s="39"/>
      <c r="P191" s="39"/>
      <c r="Q191" s="39"/>
      <c r="R191" s="39"/>
      <c r="S191" s="39"/>
      <c r="T191" s="39"/>
    </row>
    <row r="192" spans="1:20" s="42" customFormat="1" ht="23.25" customHeight="1">
      <c r="A192" s="37"/>
      <c r="B192" s="33"/>
      <c r="C192" s="19"/>
      <c r="D192" s="20"/>
      <c r="E192" s="20"/>
      <c r="F192" s="20"/>
      <c r="G192" s="21"/>
      <c r="H192" s="98"/>
      <c r="J192" s="38"/>
      <c r="K192" s="39"/>
      <c r="L192" s="39"/>
      <c r="M192" s="39"/>
      <c r="N192" s="40"/>
      <c r="O192" s="39"/>
      <c r="P192" s="39"/>
      <c r="Q192" s="39"/>
      <c r="R192" s="39"/>
      <c r="S192" s="39"/>
      <c r="T192" s="39"/>
    </row>
    <row r="193" spans="1:20" s="42" customFormat="1" ht="23.25" customHeight="1">
      <c r="A193" s="37"/>
      <c r="B193" s="33"/>
      <c r="C193" s="19"/>
      <c r="D193" s="20"/>
      <c r="E193" s="20"/>
      <c r="F193" s="20"/>
      <c r="G193" s="21"/>
      <c r="H193" s="98"/>
      <c r="J193" s="38"/>
      <c r="K193" s="39"/>
      <c r="L193" s="39"/>
      <c r="M193" s="39"/>
      <c r="N193" s="40"/>
      <c r="O193" s="39"/>
      <c r="P193" s="39"/>
      <c r="Q193" s="39"/>
      <c r="R193" s="39"/>
      <c r="S193" s="39"/>
      <c r="T193" s="39"/>
    </row>
    <row r="194" spans="1:20" s="5" customFormat="1" ht="23.25" customHeight="1">
      <c r="A194" s="1"/>
      <c r="B194" s="33"/>
      <c r="C194" s="19"/>
      <c r="D194" s="20"/>
      <c r="E194" s="20"/>
      <c r="F194" s="20"/>
      <c r="G194" s="21"/>
      <c r="H194" s="137"/>
      <c r="J194" s="2"/>
      <c r="K194" s="3"/>
      <c r="L194" s="3"/>
      <c r="M194" s="3"/>
      <c r="N194" s="4"/>
      <c r="O194" s="3"/>
      <c r="P194" s="3"/>
      <c r="Q194" s="3"/>
      <c r="R194" s="3"/>
      <c r="S194" s="3"/>
      <c r="T194" s="3"/>
    </row>
    <row r="195" spans="1:20" s="42" customFormat="1" ht="23.25" customHeight="1">
      <c r="A195" s="37"/>
      <c r="B195" s="33"/>
      <c r="C195" s="19"/>
      <c r="D195" s="20"/>
      <c r="E195" s="20"/>
      <c r="F195" s="20"/>
      <c r="G195" s="21"/>
      <c r="H195" s="98"/>
      <c r="J195" s="2"/>
      <c r="K195" s="3"/>
      <c r="L195" s="3"/>
      <c r="M195" s="3"/>
      <c r="N195" s="4"/>
      <c r="O195" s="3"/>
      <c r="P195" s="3"/>
      <c r="Q195" s="3"/>
      <c r="R195" s="3"/>
      <c r="S195" s="3"/>
      <c r="T195" s="39"/>
    </row>
    <row r="196" spans="1:20" s="42" customFormat="1" ht="23.25" customHeight="1">
      <c r="A196" s="37"/>
      <c r="B196" s="33"/>
      <c r="C196" s="19"/>
      <c r="D196" s="20"/>
      <c r="E196" s="20"/>
      <c r="F196" s="20"/>
      <c r="G196" s="21"/>
      <c r="H196" s="98"/>
      <c r="J196" s="23"/>
      <c r="K196" s="24"/>
      <c r="L196" s="24"/>
      <c r="M196" s="24"/>
      <c r="N196" s="25"/>
      <c r="O196" s="24"/>
      <c r="P196" s="24"/>
      <c r="Q196" s="24"/>
      <c r="R196" s="24"/>
      <c r="S196" s="24"/>
      <c r="T196" s="39"/>
    </row>
    <row r="197" spans="1:20" s="42" customFormat="1" ht="23.25" customHeight="1">
      <c r="A197" s="37"/>
      <c r="B197" s="33"/>
      <c r="C197" s="19"/>
      <c r="D197" s="20"/>
      <c r="E197" s="20"/>
      <c r="F197" s="20"/>
      <c r="G197" s="21"/>
      <c r="H197" s="98"/>
      <c r="J197" s="23"/>
      <c r="K197" s="24"/>
      <c r="L197" s="24"/>
      <c r="M197" s="24"/>
      <c r="N197" s="25"/>
      <c r="O197" s="24"/>
      <c r="P197" s="24"/>
      <c r="Q197" s="24"/>
      <c r="R197" s="24"/>
      <c r="S197" s="24"/>
      <c r="T197" s="39"/>
    </row>
    <row r="198" spans="1:20" s="5" customFormat="1" ht="23.25" customHeight="1">
      <c r="A198" s="1"/>
      <c r="B198" s="33"/>
      <c r="C198" s="19"/>
      <c r="D198" s="20"/>
      <c r="E198" s="20"/>
      <c r="F198" s="20"/>
      <c r="G198" s="21"/>
      <c r="H198" s="137"/>
      <c r="J198" s="122"/>
      <c r="K198"/>
      <c r="L198"/>
      <c r="M198"/>
      <c r="N198" s="163"/>
      <c r="O198"/>
      <c r="P198"/>
      <c r="Q198"/>
      <c r="R198"/>
      <c r="S198"/>
      <c r="T198" s="3"/>
    </row>
    <row r="199" spans="1:20" s="5" customFormat="1" ht="23.25" customHeight="1">
      <c r="A199" s="1"/>
      <c r="B199" s="33"/>
      <c r="C199" s="19"/>
      <c r="D199" s="20"/>
      <c r="E199" s="20"/>
      <c r="F199" s="20"/>
      <c r="G199" s="21"/>
      <c r="H199" s="137"/>
      <c r="J199" s="122"/>
      <c r="K199"/>
      <c r="L199"/>
      <c r="M199"/>
      <c r="N199" s="163"/>
      <c r="O199"/>
      <c r="P199"/>
      <c r="Q199"/>
      <c r="R199"/>
      <c r="S199"/>
      <c r="T199" s="3"/>
    </row>
    <row r="200" spans="1:20" ht="23.25" customHeight="1">
      <c r="H200" s="22"/>
      <c r="T200" s="24"/>
    </row>
    <row r="201" spans="1:20" ht="23.25" customHeight="1">
      <c r="T201" s="24"/>
    </row>
  </sheetData>
  <mergeCells count="59">
    <mergeCell ref="B143:B144"/>
    <mergeCell ref="C143:C144"/>
    <mergeCell ref="B145:B146"/>
    <mergeCell ref="C145:C146"/>
    <mergeCell ref="A6:A9"/>
    <mergeCell ref="A10:A12"/>
    <mergeCell ref="A17:A20"/>
    <mergeCell ref="B108:B109"/>
    <mergeCell ref="C108:C109"/>
    <mergeCell ref="B124:B126"/>
    <mergeCell ref="C124:C126"/>
    <mergeCell ref="B129:B131"/>
    <mergeCell ref="C129:C131"/>
    <mergeCell ref="B89:B90"/>
    <mergeCell ref="C89:C90"/>
    <mergeCell ref="B95:B96"/>
    <mergeCell ref="C95:C96"/>
    <mergeCell ref="B104:B106"/>
    <mergeCell ref="C104:C106"/>
    <mergeCell ref="B79:B80"/>
    <mergeCell ref="C79:C80"/>
    <mergeCell ref="B83:B84"/>
    <mergeCell ref="C83:C84"/>
    <mergeCell ref="B85:B86"/>
    <mergeCell ref="C85:C86"/>
    <mergeCell ref="B44:B45"/>
    <mergeCell ref="C44:C45"/>
    <mergeCell ref="B64:B65"/>
    <mergeCell ref="C64:C65"/>
    <mergeCell ref="B70:B71"/>
    <mergeCell ref="C70:C71"/>
    <mergeCell ref="B23:B24"/>
    <mergeCell ref="C23:C24"/>
    <mergeCell ref="B30:B31"/>
    <mergeCell ref="C30:C31"/>
    <mergeCell ref="B34:B35"/>
    <mergeCell ref="C34:C35"/>
    <mergeCell ref="I10:I12"/>
    <mergeCell ref="B17:B20"/>
    <mergeCell ref="D17:D20"/>
    <mergeCell ref="E17:E20"/>
    <mergeCell ref="F17:F20"/>
    <mergeCell ref="G17:G20"/>
    <mergeCell ref="H17:H20"/>
    <mergeCell ref="I17:I20"/>
    <mergeCell ref="B10:B12"/>
    <mergeCell ref="D10:D12"/>
    <mergeCell ref="E10:E12"/>
    <mergeCell ref="F10:F12"/>
    <mergeCell ref="G10:G12"/>
    <mergeCell ref="H10:H12"/>
    <mergeCell ref="B1:I1"/>
    <mergeCell ref="B6:B9"/>
    <mergeCell ref="D6:D9"/>
    <mergeCell ref="E6:E9"/>
    <mergeCell ref="F6:F9"/>
    <mergeCell ref="G6:G9"/>
    <mergeCell ref="H6:H9"/>
    <mergeCell ref="I6:I9"/>
  </mergeCells>
  <phoneticPr fontId="4"/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２年生</vt:lpstr>
      <vt:lpstr>'２年生'!Print_Area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</dc:creator>
  <cp:lastModifiedBy>coop</cp:lastModifiedBy>
  <cp:lastPrinted>2020-04-23T08:52:12Z</cp:lastPrinted>
  <dcterms:created xsi:type="dcterms:W3CDTF">2020-04-22T10:26:03Z</dcterms:created>
  <dcterms:modified xsi:type="dcterms:W3CDTF">2020-04-23T11:50:17Z</dcterms:modified>
</cp:coreProperties>
</file>